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F:\园区（新20200106后）\01城发集团\527(2025.10.15)灵芝山庄（网，招标）\"/>
    </mc:Choice>
  </mc:AlternateContent>
  <bookViews>
    <workbookView xWindow="0" yWindow="0" windowWidth="27945" windowHeight="12375"/>
  </bookViews>
  <sheets>
    <sheet name="财富" sheetId="3" r:id="rId1"/>
    <sheet name="灵芝" sheetId="4" r:id="rId2"/>
  </sheets>
  <definedNames>
    <definedName name="_xlnm.Print_Titles" localSheetId="0">财富!$3:$3</definedName>
    <definedName name="_xlnm.Print_Titles" localSheetId="1">灵芝!$3:$3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34" i="4" l="1"/>
  <c r="I34" i="4"/>
  <c r="D31" i="4"/>
  <c r="D27" i="4"/>
  <c r="D25" i="4"/>
  <c r="D19" i="4"/>
  <c r="D16" i="4"/>
  <c r="D14" i="4"/>
  <c r="D12" i="4"/>
  <c r="D9" i="4"/>
  <c r="D8" i="4"/>
  <c r="D6" i="4"/>
  <c r="D4" i="4"/>
  <c r="K63" i="3"/>
  <c r="I63" i="3"/>
  <c r="D62" i="3"/>
  <c r="D61" i="3"/>
  <c r="D59" i="3"/>
  <c r="D58" i="3"/>
  <c r="D57" i="3"/>
  <c r="D56" i="3"/>
  <c r="D55" i="3"/>
  <c r="D53" i="3"/>
  <c r="D51" i="3"/>
  <c r="D49" i="3"/>
  <c r="D47" i="3"/>
  <c r="D45" i="3"/>
  <c r="D41" i="3"/>
  <c r="D39" i="3"/>
  <c r="D37" i="3"/>
  <c r="D35" i="3"/>
  <c r="D33" i="3"/>
  <c r="D32" i="3"/>
  <c r="D28" i="3"/>
  <c r="D26" i="3"/>
  <c r="D25" i="3"/>
  <c r="D24" i="3"/>
  <c r="D22" i="3"/>
  <c r="D20" i="3"/>
  <c r="D16" i="3"/>
  <c r="D14" i="3"/>
  <c r="D12" i="3"/>
  <c r="D9" i="3"/>
  <c r="D8" i="3"/>
  <c r="D6" i="3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053" name="ID_C014389ECEF6486D9A98A83A31A12020" descr="e9a74c1a073bf86c7a4356b61fa338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52980" y="9891395"/>
          <a:ext cx="1408430" cy="1819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7" name="ID_D4E000038D2E4DB592EE82FCA5F2526C" descr="微信图片_2025042811165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30120" y="12266930"/>
          <a:ext cx="1209040" cy="1833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1" name="ID_3B3C8EAF22F74B1A87B588A63538E1C8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15845" y="35346005"/>
          <a:ext cx="134683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1" name="ID_C2BDC6C4BEDF42368A1A4EF9AED61B6C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23770" y="37279580"/>
          <a:ext cx="133794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7" name="ID_DFF45213FC234157B8486ED6EA5882CC" descr="cbe42fcbbaf4d8925c776fe51d45d5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70760" y="39376985"/>
          <a:ext cx="1338580" cy="1811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0" name="ID_8F56C473F7AF4E9E9BB5C54B06ECA54E" descr="微信图片_2025042812405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68855" y="41440100"/>
          <a:ext cx="134620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8" name="ID_C31B1711DA2F4D39ABCC4468C5E7B4D7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331720" y="43480355"/>
          <a:ext cx="1332230" cy="1814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6" name="ID_EE116D23750240A9AB4F3FBE59098A32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39975" y="45469810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5" name="ID_9BD3F06B98AA41ADB61A6070A23A9807" descr="14a1151d88b73c9f696323a2875d14d"/>
        <xdr:cNvPicPr/>
      </xdr:nvPicPr>
      <xdr:blipFill>
        <a:blip r:embed="rId7"/>
        <a:stretch>
          <a:fillRect/>
        </a:stretch>
      </xdr:blipFill>
      <xdr:spPr>
        <a:xfrm>
          <a:off x="2321560" y="4948745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4" name="ID_96E3165D750D4F3C8136D6E49BCF51C3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21560" y="5159375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9" name="ID_EBA637982F9443B09E653EDE17784025" descr="微信图片_20250428124056"/>
        <xdr:cNvPicPr/>
      </xdr:nvPicPr>
      <xdr:blipFill>
        <a:blip r:embed="rId5"/>
        <a:stretch>
          <a:fillRect/>
        </a:stretch>
      </xdr:blipFill>
      <xdr:spPr>
        <a:xfrm>
          <a:off x="2339975" y="53570505"/>
          <a:ext cx="1332230" cy="1805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2" name="ID_02757BCCD7E3425289E6D5D721A19F29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275840" y="55556785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3" name="ID_6D5CC7142D224BC1BAAEC8AD0C55F128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522855" y="57711975"/>
          <a:ext cx="1327785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0" name="ID_F9B01A9E9D084C6393CDDB58E319F286" descr="3a9bc6a1deedec195baca703ca20766"/>
        <xdr:cNvPicPr/>
      </xdr:nvPicPr>
      <xdr:blipFill>
        <a:blip r:embed="rId8"/>
        <a:stretch>
          <a:fillRect/>
        </a:stretch>
      </xdr:blipFill>
      <xdr:spPr>
        <a:xfrm>
          <a:off x="2417445" y="6181788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2" name="ID_F62CD850AB6B4E5BA43E2709C1D209E1" descr="微信图片_20250428141023"/>
        <xdr:cNvPicPr/>
      </xdr:nvPicPr>
      <xdr:blipFill>
        <a:blip r:embed="rId9"/>
        <a:stretch>
          <a:fillRect/>
        </a:stretch>
      </xdr:blipFill>
      <xdr:spPr>
        <a:xfrm>
          <a:off x="2179320" y="63864490"/>
          <a:ext cx="1327785" cy="1802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3" name="ID_8093E0BCD56446DFAF37E882A4D3CDA0" descr="微信图片_20250428141027"/>
        <xdr:cNvPicPr/>
      </xdr:nvPicPr>
      <xdr:blipFill>
        <a:blip r:embed="rId10"/>
        <a:stretch>
          <a:fillRect/>
        </a:stretch>
      </xdr:blipFill>
      <xdr:spPr>
        <a:xfrm>
          <a:off x="2338070" y="6573774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4" name="ID_C921FD6914D9414D88A20D2A823F5E5D" descr="微信图片_20250428141035"/>
        <xdr:cNvPicPr/>
      </xdr:nvPicPr>
      <xdr:blipFill>
        <a:blip r:embed="rId11"/>
        <a:stretch>
          <a:fillRect/>
        </a:stretch>
      </xdr:blipFill>
      <xdr:spPr>
        <a:xfrm>
          <a:off x="2282190" y="6780530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5" name="ID_71A4D084CDA24D948EE93BFA1F396A38" descr="微信图片_20250428141023"/>
        <xdr:cNvPicPr/>
      </xdr:nvPicPr>
      <xdr:blipFill>
        <a:blip r:embed="rId9"/>
        <a:stretch>
          <a:fillRect/>
        </a:stretch>
      </xdr:blipFill>
      <xdr:spPr>
        <a:xfrm>
          <a:off x="2440940" y="6999795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39" name="ID_2DB4E7A179294EC687865B4CFEFDCFEF" descr="da12741ddd8edd5b1c669c4d07eb0d4"/>
        <xdr:cNvPicPr/>
      </xdr:nvPicPr>
      <xdr:blipFill>
        <a:blip r:embed="rId12"/>
        <a:stretch>
          <a:fillRect/>
        </a:stretch>
      </xdr:blipFill>
      <xdr:spPr>
        <a:xfrm>
          <a:off x="2380615" y="7391463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3" name="ID_899E8E247E4B4380A84A7F06C6591E3E"/>
        <xdr:cNvPicPr/>
      </xdr:nvPicPr>
      <xdr:blipFill>
        <a:blip r:embed="rId13"/>
        <a:stretch>
          <a:fillRect/>
        </a:stretch>
      </xdr:blipFill>
      <xdr:spPr>
        <a:xfrm>
          <a:off x="2373630" y="5325745"/>
          <a:ext cx="1332230" cy="1804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0" name="ID_B8AEB635DBD242078849968F554BF556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364105" y="7245985"/>
          <a:ext cx="1332230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9" name="ID_4A144A1F587340989A40AD8625B77D73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663190" y="10270490"/>
          <a:ext cx="1330325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4" name="ID_F29AFC592F784CF1B83C5B146DCC53D6" descr="e9a74c1a073bf86c7a4356b61fa3382"/>
        <xdr:cNvPicPr/>
      </xdr:nvPicPr>
      <xdr:blipFill>
        <a:blip r:embed="rId1"/>
        <a:stretch>
          <a:fillRect/>
        </a:stretch>
      </xdr:blipFill>
      <xdr:spPr>
        <a:xfrm>
          <a:off x="2458720" y="1232471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1" name="ID_F1BB3114AA274473ACFB2DF7CB171C51" descr="微信图片_20250428111657"/>
        <xdr:cNvPicPr/>
      </xdr:nvPicPr>
      <xdr:blipFill>
        <a:blip r:embed="rId2"/>
        <a:stretch>
          <a:fillRect/>
        </a:stretch>
      </xdr:blipFill>
      <xdr:spPr>
        <a:xfrm>
          <a:off x="2392680" y="14380210"/>
          <a:ext cx="1330325" cy="1814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3" name="ID_7353BBC749E0499AA0936C419455C9CF" descr="b6ffb084aa2d1e008fa8959d77a9197"/>
        <xdr:cNvPicPr/>
      </xdr:nvPicPr>
      <xdr:blipFill>
        <a:blip r:embed="rId3"/>
        <a:stretch>
          <a:fillRect/>
        </a:stretch>
      </xdr:blipFill>
      <xdr:spPr>
        <a:xfrm>
          <a:off x="2512695" y="3678428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69B4F813A48640D5A6A1EE8D894E6420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352675" y="30335855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DB9A747061494E60A43736D0126A6928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373630" y="2856484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DDB0D1745AD640C8896139A105919F23" descr="2e8e4942f64eec8d97ee3a1ee1c578f"/>
        <xdr:cNvPicPr/>
      </xdr:nvPicPr>
      <xdr:blipFill>
        <a:blip r:embed="rId18"/>
        <a:stretch>
          <a:fillRect/>
        </a:stretch>
      </xdr:blipFill>
      <xdr:spPr>
        <a:xfrm>
          <a:off x="2404745" y="26555700"/>
          <a:ext cx="1332230" cy="1800225"/>
        </a:xfrm>
        <a:prstGeom prst="rect">
          <a:avLst/>
        </a:prstGeom>
      </xdr:spPr>
    </xdr:pic>
  </etc:cellImage>
  <etc:cellImage>
    <xdr:pic>
      <xdr:nvPicPr>
        <xdr:cNvPr id="6" name="ID_3FA32B1B75324D73BDC27C643CE639A1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204720" y="27722195"/>
          <a:ext cx="1332230" cy="1817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D326A3BFDCB4AD095CA319B3138296A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158365" y="296608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AE12634378E74BE0872F9A75CDA96A21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48" t="10228" r="-48" b="10172"/>
        <a:stretch>
          <a:fillRect/>
        </a:stretch>
      </xdr:blipFill>
      <xdr:spPr>
        <a:xfrm>
          <a:off x="2334895" y="19408775"/>
          <a:ext cx="1332230" cy="181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72D6D02F103A48B9817CD8ED728C024B" descr="微信图片_2025042916590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416810" y="3324225"/>
          <a:ext cx="1332230" cy="1801495"/>
        </a:xfrm>
        <a:prstGeom prst="rect">
          <a:avLst/>
        </a:prstGeom>
      </xdr:spPr>
    </xdr:pic>
  </etc:cellImage>
  <etc:cellImage>
    <xdr:pic>
      <xdr:nvPicPr>
        <xdr:cNvPr id="16" name="ID_2E79CF9F61634712B5FACE4CFF5C5AD1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275840" y="9759315"/>
          <a:ext cx="1332230" cy="181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2B840EE29203498DA841824254976630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404745" y="122999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EFE610FAA444826AE6EE82284FCAF0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54580" y="7179945"/>
          <a:ext cx="1290320" cy="190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5F001C0BA8647D6BAB132E14B5824D0" descr="7065abf037b833ef6495669b7b8baa2"/>
        <xdr:cNvPicPr/>
      </xdr:nvPicPr>
      <xdr:blipFill>
        <a:blip r:embed="rId21"/>
        <a:stretch>
          <a:fillRect/>
        </a:stretch>
      </xdr:blipFill>
      <xdr:spPr>
        <a:xfrm>
          <a:off x="2347595" y="5163185"/>
          <a:ext cx="1289050" cy="1929765"/>
        </a:xfrm>
        <a:prstGeom prst="rect">
          <a:avLst/>
        </a:prstGeom>
      </xdr:spPr>
    </xdr:pic>
  </etc:cellImage>
  <etc:cellImage>
    <xdr:pic>
      <xdr:nvPicPr>
        <xdr:cNvPr id="10" name="ID_266E109F92014ADEB931F51EA4DCE1EC" descr="7e2d7902a8e54db67b5170dc06bc89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74875" y="70135750"/>
          <a:ext cx="1645920" cy="1252855"/>
        </a:xfrm>
        <a:prstGeom prst="rect">
          <a:avLst/>
        </a:prstGeom>
      </xdr:spPr>
    </xdr:pic>
  </etc:cellImage>
  <etc:cellImage>
    <xdr:pic>
      <xdr:nvPicPr>
        <xdr:cNvPr id="8" name="ID_F3520B1E6BC7407ABA9938E26FBF048F" descr="b2afcf6dd1f9b0c7cb00443c78c03f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31390" y="30356175"/>
          <a:ext cx="1427480" cy="1578610"/>
        </a:xfrm>
        <a:prstGeom prst="rect">
          <a:avLst/>
        </a:prstGeom>
      </xdr:spPr>
    </xdr:pic>
  </etc:cellImage>
  <etc:cellImage>
    <xdr:pic>
      <xdr:nvPicPr>
        <xdr:cNvPr id="12" name="ID_168EF0926472488A8D9FDA7D9287A130" descr="8e7a06d6f35660db2061d338cd2e5e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65045" y="27425650"/>
          <a:ext cx="1398270" cy="1936750"/>
        </a:xfrm>
        <a:prstGeom prst="rect">
          <a:avLst/>
        </a:prstGeom>
      </xdr:spPr>
    </xdr:pic>
  </etc:cellImage>
  <etc:cellImage>
    <xdr:pic>
      <xdr:nvPicPr>
        <xdr:cNvPr id="19049" name="ID_9611A151E18541C8BC7857670D77063A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24" t="8944" r="-24" b="8916"/>
        <a:stretch>
          <a:fillRect/>
        </a:stretch>
      </xdr:blipFill>
      <xdr:spPr>
        <a:xfrm>
          <a:off x="2249805" y="25242520"/>
          <a:ext cx="1335405" cy="188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10106CC56BE4624ACACB29831C729BF" descr="517774b2b5282fb6821a2a88c99846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33295" y="5898515"/>
          <a:ext cx="1450975" cy="187515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<sst xmlns="http://schemas.openxmlformats.org/spreadsheetml/2006/main" count="403" uniqueCount="166">
  <si>
    <t>云莱财富山庄酒店——员工制服采购清单</t>
  </si>
  <si>
    <t>序号</t>
  </si>
  <si>
    <t>类别</t>
  </si>
  <si>
    <t>性别</t>
  </si>
  <si>
    <t>参考图片</t>
  </si>
  <si>
    <t>款式</t>
  </si>
  <si>
    <t>面料/材质</t>
  </si>
  <si>
    <t>单位</t>
  </si>
  <si>
    <t>岗位需求</t>
  </si>
  <si>
    <t>服装数量         （含备用）</t>
  </si>
  <si>
    <t>配备人员</t>
  </si>
  <si>
    <t>人数</t>
  </si>
  <si>
    <t>备注1</t>
  </si>
  <si>
    <t>备注2</t>
  </si>
  <si>
    <t>接待、   礼宾、   收银员</t>
  </si>
  <si>
    <t>男/女</t>
  </si>
  <si>
    <t>上衣（夏）</t>
  </si>
  <si>
    <t>棉斜纹机织面料含聚酯纤维、棉纱、氨纶</t>
  </si>
  <si>
    <t>件</t>
  </si>
  <si>
    <t>总台接待员、礼宾员、餐饮收银员共4人，1人2套，备用2套，共10套。</t>
  </si>
  <si>
    <t>总台接待员</t>
  </si>
  <si>
    <t>含棉量不低于30%</t>
  </si>
  <si>
    <t>所有制服、西装尺码以现场量身尺码为准，备用部分以酒管公司提供尺码为准，尺码大小不影响报价。</t>
  </si>
  <si>
    <t>裤子/裙子（夏）</t>
  </si>
  <si>
    <t>条</t>
  </si>
  <si>
    <t>上衣（春秋）</t>
  </si>
  <si>
    <t>礼宾员</t>
  </si>
  <si>
    <t>裤子/裙子（春秋）</t>
  </si>
  <si>
    <t>大衣（冬）</t>
  </si>
  <si>
    <t>大衣面料含胎羊毛、聚酯纤维</t>
  </si>
  <si>
    <t>总台接待员、礼宾员共4人，1人1件，共4件。</t>
  </si>
  <si>
    <t>餐饮收银员</t>
  </si>
  <si>
    <t>胎羊毛含量不低于50%</t>
  </si>
  <si>
    <t>餐饮、   会议服务员</t>
  </si>
  <si>
    <t>棉、麻面料聚酯纤维</t>
  </si>
  <si>
    <t>餐饮、会议服务员共6人，夏季制服1人2套，备用4套，共16套。</t>
  </si>
  <si>
    <t>餐饮服务员</t>
  </si>
  <si>
    <t>含棉量不低于80%</t>
  </si>
  <si>
    <t>围裙（夏）</t>
  </si>
  <si>
    <t>裤子（夏）</t>
  </si>
  <si>
    <t>餐饮、会议服务员共6人，春秋制服1人2套，备用2套，共14套。</t>
  </si>
  <si>
    <t>会议康乐服务员</t>
  </si>
  <si>
    <t>裤子（春秋）</t>
  </si>
  <si>
    <t>客房、   保洁服务员</t>
  </si>
  <si>
    <t>短袖上衣（夏）</t>
  </si>
  <si>
    <t>客房服务员共7人，夏季制服1人2套，共14套；保洁服务员2人，PA技工1人，夏季制服1人2套，共6套，备用4套，共10套。合计24套。</t>
  </si>
  <si>
    <t>楼层服务员</t>
  </si>
  <si>
    <t>洗衣员</t>
  </si>
  <si>
    <t>长袖上衣（春秋）</t>
  </si>
  <si>
    <t>客房服务员共7人，春秋制服1人2套；共14套；保洁服务员2人，PA技工1人，春秋制服1人2套，备用4套，共10套。合计24套。</t>
  </si>
  <si>
    <t>布草制服员</t>
  </si>
  <si>
    <t>马甲裙（春秋）</t>
  </si>
  <si>
    <t>PA技工</t>
  </si>
  <si>
    <t>PA保洁员</t>
  </si>
  <si>
    <t>厨师</t>
  </si>
  <si>
    <t>厨师共8人，夏季制服1人2套，备用4套，共20套。</t>
  </si>
  <si>
    <t>行政总厨</t>
  </si>
  <si>
    <t>厨师长</t>
  </si>
  <si>
    <t>厨师共8人，春秋制服1人2套，备用2套，共18套。</t>
  </si>
  <si>
    <t>综合厨工</t>
  </si>
  <si>
    <t>围裙</t>
  </si>
  <si>
    <t>厨师共8人，围裙1人2条，备用14条，共30条。</t>
  </si>
  <si>
    <t>洗摘员</t>
  </si>
  <si>
    <t>三角巾：厨师长红色，其他厨师黄色</t>
  </si>
  <si>
    <t>棉仿真丝绸缎布料（厨师长红色、其他黄色）</t>
  </si>
  <si>
    <t>厨师共8人，三角巾1人2条，备用14条，共30条。</t>
  </si>
  <si>
    <t>保安、   司机、   万能工</t>
  </si>
  <si>
    <t>男</t>
  </si>
  <si>
    <t>短袖套装包括：上衣+裤子+帽子+腰带+配标</t>
  </si>
  <si>
    <t>棉纱涤棉纱、聚酯纤维</t>
  </si>
  <si>
    <t>套</t>
  </si>
  <si>
    <t>保安、万能工共3人，夏季制服1人各2套，备两套，共8套。</t>
  </si>
  <si>
    <t>保安</t>
  </si>
  <si>
    <t>含棉量不低于70%</t>
  </si>
  <si>
    <t>长袖套装包括：上衣+裤子+帽子+腰带+配标</t>
  </si>
  <si>
    <t>保安、万能工共3人，春秋制服1人各2套，备两套，共8套。</t>
  </si>
  <si>
    <t>万能工</t>
  </si>
  <si>
    <t>司机夏装短衬</t>
  </si>
  <si>
    <t>纯棉、聚酯纤维、天丝</t>
  </si>
  <si>
    <t>司机共1人，夏季制服1人2件，共2件。</t>
  </si>
  <si>
    <t>司机</t>
  </si>
  <si>
    <t>含棉量不低于60%、天丝含量不低于10%</t>
  </si>
  <si>
    <t>司机夏装西裤（夏）</t>
  </si>
  <si>
    <t>仿毛料含聚酯纤维、粘纤、氨纶</t>
  </si>
  <si>
    <t>司机共1人，夏季制服1人2条，共2条。</t>
  </si>
  <si>
    <t>氨纶含量不低于2%</t>
  </si>
  <si>
    <t>黑色套西（上衣+长袖衬衣+领带+裤子）</t>
  </si>
  <si>
    <t>仿毛料含聚酯纤维、粘纤、氨纶，莱赛尔，醋酸</t>
  </si>
  <si>
    <t>司机共1人，套西1人2套，共2套。</t>
  </si>
  <si>
    <t>醋酸含量不低于6%</t>
  </si>
  <si>
    <t>主管</t>
  </si>
  <si>
    <t>西装（春秋）+领带</t>
  </si>
  <si>
    <t>仿毛料含聚酯纤维、粘纤、氨纶、莱赛尔、醋酸</t>
  </si>
  <si>
    <t xml:space="preserve">主管共13人，四季（春秋）西服1人2套，共26套。
</t>
  </si>
  <si>
    <t>会计</t>
  </si>
  <si>
    <t>采购主管</t>
  </si>
  <si>
    <t>出纳员</t>
  </si>
  <si>
    <t>渠道主管</t>
  </si>
  <si>
    <t>长袖衬衣（春秋）</t>
  </si>
  <si>
    <t>免烫成衣棉及天丝</t>
  </si>
  <si>
    <t>前厅主管</t>
  </si>
  <si>
    <t>宾客关系主任</t>
  </si>
  <si>
    <t>短衬上衣（夏）</t>
  </si>
  <si>
    <t xml:space="preserve">主管共13人，夏季西服1人2套，共26套。
</t>
  </si>
  <si>
    <t>客房主管</t>
  </si>
  <si>
    <t>洗衣房主管</t>
  </si>
  <si>
    <t>西裙或西裤（夏）</t>
  </si>
  <si>
    <t>餐饮主管</t>
  </si>
  <si>
    <t>物业工程主管</t>
  </si>
  <si>
    <t>仓管员</t>
  </si>
  <si>
    <t>人事专员</t>
  </si>
  <si>
    <t>经理</t>
  </si>
  <si>
    <t>精梳羊毛、聚酯纤维、导电纤维</t>
  </si>
  <si>
    <t xml:space="preserve">经理层共9人，四季（春秋）西服1人2套，共18套。
</t>
  </si>
  <si>
    <t>总经理</t>
  </si>
  <si>
    <t>精梳羊毛含量不低于50%</t>
  </si>
  <si>
    <t>总经理助理   （副经理级）</t>
  </si>
  <si>
    <t>行政人事经理</t>
  </si>
  <si>
    <t>计划财务经理</t>
  </si>
  <si>
    <t>市场营销部经理</t>
  </si>
  <si>
    <t xml:space="preserve">经理层共9人，夏季西服1人2套，共18套。
</t>
  </si>
  <si>
    <t>房务部经理</t>
  </si>
  <si>
    <t>房务部副经理</t>
  </si>
  <si>
    <t>餐饮经理</t>
  </si>
  <si>
    <t>物业工程经理</t>
  </si>
  <si>
    <t>现场管理人员</t>
  </si>
  <si>
    <t>西装</t>
  </si>
  <si>
    <t>精梳羊毛、莫代尔、聚酯纤维、安龙、导电纤维</t>
  </si>
  <si>
    <t xml:space="preserve">现场管理人员共8人，四季西服1人1套，                     共8套。                   </t>
  </si>
  <si>
    <t>精梳羊毛含量不低于70%</t>
  </si>
  <si>
    <t>西裤</t>
  </si>
  <si>
    <t>长袖衬衣</t>
  </si>
  <si>
    <t>100%棉免烫</t>
  </si>
  <si>
    <t>短袖衬衣（夏）</t>
  </si>
  <si>
    <t>领带</t>
  </si>
  <si>
    <t>丝＋聚酯纤维</t>
  </si>
  <si>
    <r>
      <rPr>
        <sz val="18"/>
        <rFont val="微软雅黑"/>
        <charset val="134"/>
      </rPr>
      <t>大衣面料含羊毛</t>
    </r>
    <r>
      <rPr>
        <sz val="18"/>
        <rFont val="宋体"/>
        <charset val="134"/>
      </rPr>
      <t>、</t>
    </r>
    <r>
      <rPr>
        <sz val="18"/>
        <rFont val="微软雅黑"/>
        <charset val="134"/>
      </rPr>
      <t>胎羊绒</t>
    </r>
  </si>
  <si>
    <t xml:space="preserve">现场管理人员共8人，冬季大衣只需6件。                   </t>
  </si>
  <si>
    <t>100%羊毛，其中胎羊毛不低于10%</t>
  </si>
  <si>
    <t>冲锋衣（冬）</t>
  </si>
  <si>
    <t>面料：T800高密加厚微弹新型贴膜
里料：子弹头加厚网布
可脱卸内胆</t>
  </si>
  <si>
    <t>除总台接待员、礼宾员及现场管理人员外，其余人员1人1件，共55件。</t>
  </si>
  <si>
    <t>合计</t>
  </si>
  <si>
    <t>灵芝泉豪利维拉国际酒店—员工制服采购清单</t>
  </si>
  <si>
    <t>服装数量   （含备用）</t>
  </si>
  <si>
    <t>总台接待员、礼宾员、餐饮收银员共5人，夏季制服1人2套，备用4套，共14套。</t>
  </si>
  <si>
    <t>总台接待员、礼宾员、餐饮收银员共5人，春秋制服1人2套，备用4套，共14套。</t>
  </si>
  <si>
    <t>大衣 （冬）</t>
  </si>
  <si>
    <t>总台接待员、礼宾员、餐饮收银员共5人，冬季大衣1人1件，共5件。</t>
  </si>
  <si>
    <t>餐饮服务员共4人，夏季制服1人2套，备用4套，共12套。</t>
  </si>
  <si>
    <t>棉含量不低于80%</t>
  </si>
  <si>
    <t>餐饮服务员共4人，春秋制服1人2套，备用4套，共12套。</t>
  </si>
  <si>
    <t>客房服务员共4人，夏季制服1人2套，备用2套，共10套；保洁服务员共2人，夏季制服1人2套，备用2套，共6套。合计16套</t>
  </si>
  <si>
    <t>客房服务员共4人，春秋制服1人2套，备用2套，共10套；保洁服务员共2人，春秋制服1人2套，备用2套，共6套。合计16套。</t>
  </si>
  <si>
    <t>厨师共6人，夏季制服1人2套，备用4套，共16套。</t>
  </si>
  <si>
    <t>棉纱、聚酯纤维</t>
  </si>
  <si>
    <t>棉含量不低于70%</t>
  </si>
  <si>
    <t>厨师共6人，春秋制服1人2套，备用4套，共16套。</t>
  </si>
  <si>
    <t>厨师共6人，围裙1人2条，备用4条，共16条。</t>
  </si>
  <si>
    <t>厨师共6人，三角巾1人2条，备用4条，共16条。</t>
  </si>
  <si>
    <t>保安、万能工共2人，夏季制服1人2套，备2套，共6套。</t>
  </si>
  <si>
    <t>物业安保员</t>
  </si>
  <si>
    <t>保安、万能工共2人，春秋制服1人2套，备2套，共6套。</t>
  </si>
  <si>
    <t>司机夏装短衬（夏）</t>
  </si>
  <si>
    <t>与财富山庄酒店共用人员，列入财富酒店清单</t>
  </si>
  <si>
    <t>经理层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</si>
</sst>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78" formatCode="[$RMB]_-\ * #,##0_-;\-[$HKD]\ * #,##0_-;_-[$HKD]\ * &quot;-&quot;??_-;_-@_-"/>
    <numFmt numFmtId="179" formatCode="0.00_ "/>
    <numFmt numFmtId="180" formatCode="&quot;￥&quot;#,##0.00_);\(&quot;￥&quot;#,##0.00\)"/>
  </numFmts>
  <fonts count="14" x14ac:knownFonts="1">
    <font>
      <sz val="11"/>
      <color theme="1"/>
      <name val="宋体"/>
      <charset val="134"/>
      <scheme val="minor"/>
    </font>
    <font>
      <b/>
      <sz val="14"/>
      <name val="微软雅黑"/>
      <charset val="134"/>
    </font>
    <font>
      <sz val="12"/>
      <name val="微软雅黑 Light"/>
      <charset val="134"/>
    </font>
    <font>
      <sz val="14"/>
      <name val="微软雅黑"/>
      <charset val="134"/>
    </font>
    <font>
      <b/>
      <sz val="18"/>
      <name val="微软雅黑 Light"/>
      <charset val="134"/>
    </font>
    <font>
      <b/>
      <sz val="60"/>
      <name val="微软雅黑"/>
      <charset val="134"/>
    </font>
    <font>
      <b/>
      <sz val="18"/>
      <name val="微软雅黑"/>
      <charset val="134"/>
    </font>
    <font>
      <sz val="18"/>
      <name val="微软雅黑"/>
      <charset val="134"/>
    </font>
    <font>
      <b/>
      <sz val="18"/>
      <color rgb="FFFF0000"/>
      <name val="微软雅黑"/>
      <charset val="134"/>
    </font>
    <font>
      <b/>
      <sz val="25"/>
      <name val="微软雅黑"/>
      <charset val="134"/>
    </font>
    <font>
      <sz val="16"/>
      <name val="微软雅黑"/>
      <charset val="134"/>
    </font>
    <font>
      <sz val="12"/>
      <name val="宋体"/>
      <charset val="134"/>
    </font>
    <font>
      <sz val="18"/>
      <name val="宋体"/>
      <charset val="134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51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/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indexed="8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indexed="8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indexed="8"/>
      </bottom>
      <diagonal/>
    </border>
    <border>
      <left/>
      <right style="thin">
        <color auto="1"/>
      </right>
      <top/>
      <bottom style="medium">
        <color indexed="8"/>
      </bottom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 style="medium">
        <color indexed="8"/>
      </bottom>
      <diagonal/>
    </border>
    <border>
      <left style="thin">
        <color auto="1"/>
      </left>
      <right style="medium">
        <color indexed="8"/>
      </right>
      <top/>
      <bottom style="medium">
        <color indexed="8"/>
      </bottom>
      <diagonal/>
    </border>
  </borders>
  <cellStyleXfs count="2">
    <xf numFmtId="0" fontId="0" fillId="0" borderId="0">
      <alignment vertical="center"/>
    </xf>
    <xf numFmtId="178" fontId="11" fillId="0" borderId="0"/>
  </cellStyleXfs>
  <cellXfs count="153">
    <xf numFmtId="0" fontId="0" fillId="0" borderId="0" xfId="0">
      <alignment vertical="center"/>
    </xf>
    <xf numFmtId="0" fontId="1" fillId="0" borderId="0" xfId="0" applyFont="1" applyFill="1" applyAlignment="1"/>
    <xf numFmtId="0" fontId="1" fillId="0" borderId="0" xfId="0" applyFont="1" applyFill="1" applyBorder="1" applyAlignment="1"/>
    <xf numFmtId="0" fontId="2" fillId="0" borderId="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2" fillId="0" borderId="0" xfId="0" applyFont="1" applyFill="1" applyBorder="1" applyAlignment="1"/>
    <xf numFmtId="0" fontId="2" fillId="0" borderId="1" xfId="0" applyFont="1" applyFill="1" applyBorder="1" applyAlignment="1">
      <alignment horizontal="center"/>
    </xf>
    <xf numFmtId="179" fontId="2" fillId="0" borderId="0" xfId="0" applyNumberFormat="1" applyFont="1" applyFill="1" applyBorder="1" applyAlignment="1">
      <alignment horizontal="center"/>
    </xf>
    <xf numFmtId="0" fontId="6" fillId="0" borderId="0" xfId="0" applyFont="1" applyFill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vertical="center" wrapText="1"/>
      <protection locked="0"/>
    </xf>
    <xf numFmtId="0" fontId="7" fillId="0" borderId="9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vertical="center" wrapText="1"/>
      <protection locked="0"/>
    </xf>
    <xf numFmtId="179" fontId="6" fillId="0" borderId="0" xfId="0" applyNumberFormat="1" applyFont="1" applyFill="1" applyBorder="1" applyAlignment="1">
      <alignment horizontal="center" vertical="center" wrapText="1"/>
    </xf>
    <xf numFmtId="179" fontId="6" fillId="0" borderId="3" xfId="0" applyNumberFormat="1" applyFont="1" applyFill="1" applyBorder="1" applyAlignment="1">
      <alignment horizontal="center" vertical="center" wrapText="1"/>
    </xf>
    <xf numFmtId="0" fontId="6" fillId="0" borderId="17" xfId="0" applyFont="1" applyFill="1" applyBorder="1" applyAlignment="1">
      <alignment horizontal="center" vertical="center" wrapText="1"/>
    </xf>
    <xf numFmtId="0" fontId="6" fillId="0" borderId="18" xfId="0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0" fontId="10" fillId="0" borderId="6" xfId="0" applyFont="1" applyFill="1" applyBorder="1" applyAlignment="1">
      <alignment horizontal="center" vertic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0" fontId="7" fillId="0" borderId="32" xfId="0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35" xfId="0" applyFont="1" applyFill="1" applyBorder="1" applyAlignment="1" applyProtection="1">
      <alignment vertical="center" wrapText="1"/>
      <protection locked="0"/>
    </xf>
    <xf numFmtId="0" fontId="7" fillId="0" borderId="23" xfId="0" applyFont="1" applyFill="1" applyBorder="1" applyAlignment="1" applyProtection="1">
      <alignment vertical="center" wrapText="1"/>
      <protection locked="0"/>
    </xf>
    <xf numFmtId="0" fontId="7" fillId="0" borderId="10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37" xfId="0" applyFont="1" applyFill="1" applyBorder="1" applyAlignment="1" applyProtection="1">
      <alignment horizontal="center" vertical="center" wrapText="1"/>
      <protection locked="0"/>
    </xf>
    <xf numFmtId="0" fontId="7" fillId="0" borderId="29" xfId="0" applyFont="1" applyFill="1" applyBorder="1" applyAlignment="1" applyProtection="1">
      <alignment horizontal="center" vertical="center" wrapText="1"/>
      <protection locked="0"/>
    </xf>
    <xf numFmtId="0" fontId="9" fillId="0" borderId="39" xfId="0" applyNumberFormat="1" applyFont="1" applyFill="1" applyBorder="1" applyAlignment="1">
      <alignment horizontal="center" vertical="center" wrapText="1"/>
    </xf>
    <xf numFmtId="180" fontId="9" fillId="0" borderId="40" xfId="0" applyNumberFormat="1" applyFont="1" applyFill="1" applyBorder="1" applyAlignment="1">
      <alignment horizontal="center" vertical="center" wrapText="1"/>
    </xf>
    <xf numFmtId="0" fontId="9" fillId="0" borderId="40" xfId="0" applyNumberFormat="1" applyFont="1" applyFill="1" applyBorder="1" applyAlignment="1">
      <alignment horizontal="center" vertical="center" wrapText="1"/>
    </xf>
    <xf numFmtId="0" fontId="9" fillId="0" borderId="16" xfId="0" applyNumberFormat="1" applyFont="1" applyFill="1" applyBorder="1" applyAlignment="1">
      <alignment horizontal="center" vertical="center" wrapText="1"/>
    </xf>
    <xf numFmtId="180" fontId="9" fillId="0" borderId="41" xfId="0" applyNumberFormat="1" applyFont="1" applyFill="1" applyBorder="1" applyAlignment="1">
      <alignment vertical="center" wrapText="1"/>
    </xf>
    <xf numFmtId="0" fontId="4" fillId="0" borderId="0" xfId="0" applyFont="1" applyFill="1" applyBorder="1" applyAlignment="1">
      <alignment horizontal="center" vertical="center"/>
    </xf>
    <xf numFmtId="0" fontId="6" fillId="0" borderId="0" xfId="0" applyNumberFormat="1" applyFont="1" applyFill="1" applyAlignment="1">
      <alignment horizontal="left" vertical="center" wrapText="1"/>
    </xf>
    <xf numFmtId="0" fontId="6" fillId="0" borderId="0" xfId="0" applyNumberFormat="1" applyFont="1" applyFill="1" applyAlignment="1">
      <alignment vertical="center" wrapText="1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Alignment="1">
      <alignment wrapText="1"/>
    </xf>
    <xf numFmtId="0" fontId="3" fillId="0" borderId="0" xfId="0" applyFont="1" applyFill="1" applyBorder="1" applyAlignment="1"/>
    <xf numFmtId="0" fontId="3" fillId="0" borderId="1" xfId="0" applyFont="1" applyFill="1" applyBorder="1" applyAlignment="1"/>
    <xf numFmtId="179" fontId="3" fillId="0" borderId="0" xfId="0" applyNumberFormat="1" applyFont="1" applyFill="1" applyBorder="1" applyAlignment="1">
      <alignment horizontal="center"/>
    </xf>
    <xf numFmtId="0" fontId="6" fillId="0" borderId="42" xfId="0" applyFont="1" applyFill="1" applyBorder="1" applyAlignment="1">
      <alignment horizontal="center" vertical="center" wrapText="1"/>
    </xf>
    <xf numFmtId="0" fontId="6" fillId="0" borderId="43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vertical="center" wrapText="1"/>
    </xf>
    <xf numFmtId="0" fontId="7" fillId="0" borderId="5" xfId="0" applyFont="1" applyFill="1" applyBorder="1" applyAlignment="1">
      <alignment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9" fillId="0" borderId="43" xfId="0" applyFont="1" applyFill="1" applyBorder="1" applyAlignment="1">
      <alignment horizontal="center" vertical="center" wrapText="1"/>
    </xf>
    <xf numFmtId="0" fontId="7" fillId="0" borderId="43" xfId="0" applyFont="1" applyFill="1" applyBorder="1" applyAlignment="1">
      <alignment horizontal="center" vertical="center" wrapText="1"/>
    </xf>
    <xf numFmtId="0" fontId="7" fillId="0" borderId="45" xfId="0" applyFont="1" applyFill="1" applyBorder="1" applyAlignment="1">
      <alignment horizontal="center" vertical="center" wrapText="1"/>
    </xf>
    <xf numFmtId="0" fontId="7" fillId="0" borderId="43" xfId="0" applyFont="1" applyFill="1" applyBorder="1" applyAlignment="1">
      <alignment vertical="center" wrapText="1"/>
    </xf>
    <xf numFmtId="179" fontId="6" fillId="0" borderId="43" xfId="0" applyNumberFormat="1" applyFont="1" applyFill="1" applyBorder="1" applyAlignment="1">
      <alignment horizontal="center" vertical="center" wrapText="1"/>
    </xf>
    <xf numFmtId="0" fontId="7" fillId="0" borderId="8" xfId="0" applyNumberFormat="1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/>
    </xf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center" wrapText="1"/>
    </xf>
    <xf numFmtId="0" fontId="10" fillId="0" borderId="11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46" xfId="0" applyFont="1" applyFill="1" applyBorder="1" applyAlignment="1">
      <alignment horizontal="center" vertical="center"/>
    </xf>
    <xf numFmtId="0" fontId="7" fillId="0" borderId="10" xfId="0" applyFont="1" applyFill="1" applyBorder="1" applyAlignment="1">
      <alignment horizontal="center" vertical="center"/>
    </xf>
    <xf numFmtId="0" fontId="7" fillId="0" borderId="26" xfId="0" applyFont="1" applyFill="1" applyBorder="1" applyAlignment="1">
      <alignment horizontal="center" vertical="center"/>
    </xf>
    <xf numFmtId="0" fontId="7" fillId="0" borderId="47" xfId="0" applyNumberFormat="1" applyFont="1" applyFill="1" applyBorder="1" applyAlignment="1">
      <alignment horizontal="center" vertical="center" wrapText="1"/>
    </xf>
    <xf numFmtId="180" fontId="9" fillId="0" borderId="18" xfId="0" applyNumberFormat="1" applyFont="1" applyFill="1" applyBorder="1" applyAlignment="1">
      <alignment horizontal="center" vertical="center" wrapText="1"/>
    </xf>
    <xf numFmtId="0" fontId="7" fillId="0" borderId="48" xfId="0" applyNumberFormat="1" applyFont="1" applyFill="1" applyBorder="1" applyAlignment="1">
      <alignment horizontal="center" vertical="center" wrapText="1"/>
    </xf>
    <xf numFmtId="0" fontId="9" fillId="0" borderId="49" xfId="0" applyNumberFormat="1" applyFont="1" applyFill="1" applyBorder="1" applyAlignment="1">
      <alignment horizontal="center" vertical="center" wrapText="1"/>
    </xf>
    <xf numFmtId="180" fontId="9" fillId="0" borderId="50" xfId="0" applyNumberFormat="1" applyFont="1" applyFill="1" applyBorder="1" applyAlignment="1">
      <alignment vertical="center" wrapText="1"/>
    </xf>
    <xf numFmtId="0" fontId="3" fillId="0" borderId="0" xfId="0" applyFont="1" applyFill="1" applyBorder="1" applyAlignment="1">
      <alignment vertical="center" wrapText="1"/>
    </xf>
    <xf numFmtId="0" fontId="5" fillId="0" borderId="0" xfId="0" applyFont="1" applyFill="1" applyBorder="1" applyAlignment="1">
      <alignment horizontal="center" vertical="center" wrapText="1"/>
    </xf>
    <xf numFmtId="179" fontId="5" fillId="0" borderId="0" xfId="0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left" vertical="center" wrapText="1"/>
    </xf>
    <xf numFmtId="0" fontId="6" fillId="0" borderId="0" xfId="0" applyFont="1" applyFill="1" applyAlignment="1">
      <alignment horizontal="center" vertical="center" wrapText="1"/>
    </xf>
    <xf numFmtId="0" fontId="9" fillId="0" borderId="15" xfId="0" applyFont="1" applyFill="1" applyBorder="1" applyAlignment="1">
      <alignment horizontal="center" vertical="center" wrapText="1"/>
    </xf>
    <xf numFmtId="0" fontId="9" fillId="0" borderId="1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4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6" fillId="0" borderId="8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wrapText="1"/>
    </xf>
    <xf numFmtId="0" fontId="7" fillId="0" borderId="6" xfId="0" applyFont="1" applyFill="1" applyBorder="1" applyAlignment="1">
      <alignment horizontal="center" wrapText="1"/>
    </xf>
    <xf numFmtId="0" fontId="7" fillId="0" borderId="11" xfId="0" applyFont="1" applyFill="1" applyBorder="1" applyAlignment="1">
      <alignment horizont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13" xfId="0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/>
    </xf>
    <xf numFmtId="0" fontId="7" fillId="0" borderId="30" xfId="0" applyFont="1" applyFill="1" applyBorder="1" applyAlignment="1">
      <alignment horizontal="center" vertical="center" wrapText="1"/>
    </xf>
    <xf numFmtId="0" fontId="7" fillId="0" borderId="31" xfId="0" applyFont="1" applyFill="1" applyBorder="1" applyAlignment="1">
      <alignment horizontal="center" vertical="center" wrapText="1"/>
    </xf>
    <xf numFmtId="0" fontId="7" fillId="0" borderId="32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35" xfId="0" applyFont="1" applyFill="1" applyBorder="1" applyAlignment="1">
      <alignment horizontal="center" vertical="center" wrapText="1"/>
    </xf>
    <xf numFmtId="0" fontId="7" fillId="0" borderId="46" xfId="0" applyFont="1" applyFill="1" applyBorder="1" applyAlignment="1">
      <alignment horizontal="center" vertical="center" wrapText="1"/>
    </xf>
    <xf numFmtId="0" fontId="10" fillId="0" borderId="6" xfId="0" applyFont="1" applyFill="1" applyBorder="1" applyAlignment="1">
      <alignment horizontal="center" vertical="center" wrapText="1"/>
    </xf>
    <xf numFmtId="0" fontId="7" fillId="0" borderId="23" xfId="0" applyFont="1" applyFill="1" applyBorder="1" applyAlignment="1">
      <alignment horizontal="center" vertical="center" wrapText="1"/>
    </xf>
    <xf numFmtId="0" fontId="7" fillId="0" borderId="20" xfId="0" applyFont="1" applyFill="1" applyBorder="1" applyAlignment="1">
      <alignment horizontal="center" vertical="center" wrapText="1"/>
    </xf>
    <xf numFmtId="0" fontId="7" fillId="0" borderId="29" xfId="0" applyFont="1" applyFill="1" applyBorder="1" applyAlignment="1">
      <alignment horizontal="center" vertical="center" wrapText="1"/>
    </xf>
    <xf numFmtId="0" fontId="7" fillId="0" borderId="24" xfId="0" applyFont="1" applyFill="1" applyBorder="1" applyAlignment="1">
      <alignment horizontal="center" vertical="center" wrapText="1"/>
    </xf>
    <xf numFmtId="0" fontId="7" fillId="0" borderId="21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wrapText="1"/>
    </xf>
    <xf numFmtId="0" fontId="3" fillId="0" borderId="0" xfId="0" applyNumberFormat="1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/>
    </xf>
    <xf numFmtId="0" fontId="6" fillId="0" borderId="5" xfId="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0" fontId="7" fillId="0" borderId="33" xfId="0" applyFont="1" applyFill="1" applyBorder="1" applyAlignment="1">
      <alignment horizontal="center" vertical="center" wrapText="1"/>
    </xf>
    <xf numFmtId="0" fontId="7" fillId="0" borderId="19" xfId="0" applyFont="1" applyFill="1" applyBorder="1" applyAlignment="1">
      <alignment horizontal="center" vertical="center" wrapText="1"/>
    </xf>
    <xf numFmtId="0" fontId="7" fillId="0" borderId="22" xfId="0" applyFont="1" applyFill="1" applyBorder="1" applyAlignment="1">
      <alignment horizontal="center" vertical="center" wrapText="1"/>
    </xf>
    <xf numFmtId="0" fontId="7" fillId="0" borderId="25" xfId="0" applyFont="1" applyFill="1" applyBorder="1" applyAlignment="1">
      <alignment horizontal="center" vertical="center" wrapText="1"/>
    </xf>
    <xf numFmtId="0" fontId="7" fillId="0" borderId="17" xfId="0" applyFont="1" applyFill="1" applyBorder="1" applyAlignment="1">
      <alignment horizontal="center" vertical="center" wrapText="1"/>
    </xf>
    <xf numFmtId="0" fontId="7" fillId="0" borderId="34" xfId="0" applyFont="1" applyFill="1" applyBorder="1" applyAlignment="1">
      <alignment horizontal="center" vertical="center" wrapText="1"/>
    </xf>
    <xf numFmtId="0" fontId="7" fillId="0" borderId="36" xfId="0" applyFont="1" applyFill="1" applyBorder="1" applyAlignment="1" applyProtection="1">
      <alignment horizontal="center" vertical="center" wrapText="1"/>
      <protection locked="0"/>
    </xf>
    <xf numFmtId="0" fontId="7" fillId="0" borderId="38" xfId="0" applyFont="1" applyFill="1" applyBorder="1" applyAlignment="1" applyProtection="1">
      <alignment horizontal="center" vertical="center" wrapText="1"/>
      <protection locked="0"/>
    </xf>
    <xf numFmtId="0" fontId="2" fillId="0" borderId="0" xfId="0" applyFont="1" applyFill="1" applyAlignment="1">
      <alignment horizontal="center" wrapText="1"/>
    </xf>
    <xf numFmtId="0" fontId="2" fillId="0" borderId="0" xfId="0" applyFont="1" applyFill="1" applyAlignment="1">
      <alignment horizontal="center"/>
    </xf>
  </cellXfs>
  <cellStyles count="2">
    <cellStyle name="常规" xfId="0" builtinId="0"/>
    <cellStyle name="常规 63" xfId="1"/>
  </cellStyles>
  <dxfs count="0"/>
  <tableStyles count="0" defaultTableStyle="TableStyleMedium2" defaultPivotStyle="PivotStyleLight16"/>
  <colors>
    <mruColors>
      <color rgb="FFFFFFFF"/>
      <color rgb="FFFFF2CC"/>
      <color rgb="FFFF00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17.jpeg"/><Relationship Id="rId18" Type="http://schemas.openxmlformats.org/officeDocument/2006/relationships/image" Target="media/image70.png"/><Relationship Id="rId13" Type="http://schemas.openxmlformats.org/officeDocument/2006/relationships/image" Target="media/image22.png"/><Relationship Id="rId3" Type="http://schemas.openxmlformats.org/officeDocument/2006/relationships/image" Target="media/image12.jpeg"/><Relationship Id="rId21" Type="http://schemas.openxmlformats.org/officeDocument/2006/relationships/image" Target="media/image29.png"/><Relationship Id="rId7" Type="http://schemas.openxmlformats.org/officeDocument/2006/relationships/image" Target="media/image16.jpeg"/><Relationship Id="rId25" Type="http://schemas.openxmlformats.org/officeDocument/2006/relationships/image" Target="media/image31.png"/><Relationship Id="rId17" Type="http://schemas.openxmlformats.org/officeDocument/2006/relationships/image" Target="media/image26.jpeg"/><Relationship Id="rId12" Type="http://schemas.openxmlformats.org/officeDocument/2006/relationships/image" Target="media/image21.jpeg"/><Relationship Id="rId20" Type="http://schemas.openxmlformats.org/officeDocument/2006/relationships/image" Target="media/image28.png"/><Relationship Id="rId2" Type="http://schemas.openxmlformats.org/officeDocument/2006/relationships/image" Target="media/image11.png"/><Relationship Id="rId16" Type="http://schemas.openxmlformats.org/officeDocument/2006/relationships/image" Target="media/image25.jpeg"/><Relationship Id="rId6" Type="http://schemas.openxmlformats.org/officeDocument/2006/relationships/image" Target="media/image15.jpeg"/><Relationship Id="rId24" Type="http://schemas.openxmlformats.org/officeDocument/2006/relationships/image" Target="media/image80.png"/><Relationship Id="rId11" Type="http://schemas.openxmlformats.org/officeDocument/2006/relationships/image" Target="media/image20.jpeg"/><Relationship Id="rId1" Type="http://schemas.openxmlformats.org/officeDocument/2006/relationships/image" Target="media/image10.jpeg"/><Relationship Id="rId5" Type="http://schemas.openxmlformats.org/officeDocument/2006/relationships/image" Target="media/image14.jpeg"/><Relationship Id="rId23" Type="http://schemas.openxmlformats.org/officeDocument/2006/relationships/image" Target="media/image90.png"/><Relationship Id="rId15" Type="http://schemas.openxmlformats.org/officeDocument/2006/relationships/image" Target="media/image24.png"/><Relationship Id="rId19" Type="http://schemas.openxmlformats.org/officeDocument/2006/relationships/image" Target="media/image27.png"/><Relationship Id="rId10" Type="http://schemas.openxmlformats.org/officeDocument/2006/relationships/image" Target="media/image19.jpeg"/><Relationship Id="rId9" Type="http://schemas.openxmlformats.org/officeDocument/2006/relationships/image" Target="media/image18.jpeg"/><Relationship Id="rId4" Type="http://schemas.openxmlformats.org/officeDocument/2006/relationships/image" Target="media/image13.jpeg"/><Relationship Id="rId22" Type="http://schemas.openxmlformats.org/officeDocument/2006/relationships/image" Target="media/image30.png"/><Relationship Id="rId14" Type="http://schemas.openxmlformats.org/officeDocument/2006/relationships/image" Target="media/image23.pn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www.wps.cn/officeDocument/2020/cellImage" Target="cellimag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17780</xdr:rowOff>
    </xdr:to>
    <xdr:pic>
      <xdr:nvPicPr>
        <xdr:cNvPr id="19166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2286635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9525</xdr:colOff>
      <xdr:row>63</xdr:row>
      <xdr:rowOff>20955</xdr:rowOff>
    </xdr:to>
    <xdr:pic>
      <xdr:nvPicPr>
        <xdr:cNvPr id="19167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8699690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29</xdr:row>
      <xdr:rowOff>157480</xdr:rowOff>
    </xdr:from>
    <xdr:to>
      <xdr:col>3</xdr:col>
      <xdr:colOff>1501775</xdr:colOff>
      <xdr:row>29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4780" y="4105211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30</xdr:row>
      <xdr:rowOff>257175</xdr:rowOff>
    </xdr:from>
    <xdr:to>
      <xdr:col>3</xdr:col>
      <xdr:colOff>1431925</xdr:colOff>
      <xdr:row>30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07970" y="43691810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72390</xdr:colOff>
      <xdr:row>59</xdr:row>
      <xdr:rowOff>384175</xdr:rowOff>
    </xdr:from>
    <xdr:to>
      <xdr:col>3</xdr:col>
      <xdr:colOff>822325</xdr:colOff>
      <xdr:row>59</xdr:row>
      <xdr:rowOff>1399540</xdr:rowOff>
    </xdr:to>
    <xdr:pic>
      <xdr:nvPicPr>
        <xdr:cNvPr id="7" name="图片 6" descr="微信图片_2025042923182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48890" y="81220310"/>
          <a:ext cx="749935" cy="1015365"/>
        </a:xfrm>
        <a:prstGeom prst="rect">
          <a:avLst/>
        </a:prstGeom>
      </xdr:spPr>
    </xdr:pic>
    <xdr:clientData/>
  </xdr:twoCellAnchor>
  <xdr:twoCellAnchor editAs="oneCell">
    <xdr:from>
      <xdr:col>3</xdr:col>
      <xdr:colOff>874395</xdr:colOff>
      <xdr:row>59</xdr:row>
      <xdr:rowOff>412115</xdr:rowOff>
    </xdr:from>
    <xdr:to>
      <xdr:col>3</xdr:col>
      <xdr:colOff>1607185</xdr:colOff>
      <xdr:row>59</xdr:row>
      <xdr:rowOff>1402080</xdr:rowOff>
    </xdr:to>
    <xdr:pic>
      <xdr:nvPicPr>
        <xdr:cNvPr id="8" name="图片 7" descr="微信图片_2025042923183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50895" y="81248250"/>
          <a:ext cx="732790" cy="989965"/>
        </a:xfrm>
        <a:prstGeom prst="rect">
          <a:avLst/>
        </a:prstGeom>
      </xdr:spPr>
    </xdr:pic>
    <xdr:clientData/>
  </xdr:twoCellAnchor>
  <xdr:twoCellAnchor editAs="oneCell">
    <xdr:from>
      <xdr:col>3</xdr:col>
      <xdr:colOff>231775</xdr:colOff>
      <xdr:row>3</xdr:row>
      <xdr:rowOff>161290</xdr:rowOff>
    </xdr:from>
    <xdr:to>
      <xdr:col>3</xdr:col>
      <xdr:colOff>1470660</xdr:colOff>
      <xdr:row>4</xdr:row>
      <xdr:rowOff>585470</xdr:rowOff>
    </xdr:to>
    <xdr:pic>
      <xdr:nvPicPr>
        <xdr:cNvPr id="9" name="图片 8" descr="1929b1e650cef479fd7f055e4af83b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708275" y="3209925"/>
          <a:ext cx="1238885" cy="16941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20955</xdr:rowOff>
    </xdr:to>
    <xdr:pic>
      <xdr:nvPicPr>
        <xdr:cNvPr id="20679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228663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17780</xdr:rowOff>
    </xdr:to>
    <xdr:pic>
      <xdr:nvPicPr>
        <xdr:cNvPr id="20680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48740060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20955</xdr:rowOff>
    </xdr:to>
    <xdr:pic>
      <xdr:nvPicPr>
        <xdr:cNvPr id="20681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4874006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9525</xdr:colOff>
      <xdr:row>34</xdr:row>
      <xdr:rowOff>20955</xdr:rowOff>
    </xdr:to>
    <xdr:pic>
      <xdr:nvPicPr>
        <xdr:cNvPr id="2068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3075" y="4737989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4780" y="3737800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07970" y="3950906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7" name="图片 6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4780" y="3737800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8" name="图片 7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07970" y="3950906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</xdr:row>
      <xdr:rowOff>0</xdr:rowOff>
    </xdr:from>
    <xdr:to>
      <xdr:col>3</xdr:col>
      <xdr:colOff>1445260</xdr:colOff>
      <xdr:row>23</xdr:row>
      <xdr:rowOff>1719580</xdr:rowOff>
    </xdr:to>
    <xdr:pic>
      <xdr:nvPicPr>
        <xdr:cNvPr id="13" name="图片 12" descr="2e8e4942f64eec8d97ee3a1ee1c578f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0" y="31120080"/>
          <a:ext cx="1445260" cy="1719580"/>
        </a:xfrm>
        <a:prstGeom prst="rect">
          <a:avLst/>
        </a:prstGeom>
      </xdr:spPr>
    </xdr:pic>
    <xdr:clientData/>
  </xdr:twoCellAnchor>
  <xdr:twoCellAnchor editAs="oneCell">
    <xdr:from>
      <xdr:col>3</xdr:col>
      <xdr:colOff>174625</xdr:colOff>
      <xdr:row>20</xdr:row>
      <xdr:rowOff>0</xdr:rowOff>
    </xdr:from>
    <xdr:to>
      <xdr:col>3</xdr:col>
      <xdr:colOff>1572895</xdr:colOff>
      <xdr:row>21</xdr:row>
      <xdr:rowOff>918210</xdr:rowOff>
    </xdr:to>
    <xdr:pic>
      <xdr:nvPicPr>
        <xdr:cNvPr id="3" name="图片 2" descr="8e7a06d6f35660db2061d338cd2e5e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51125" y="27054175"/>
          <a:ext cx="1398270" cy="1935480"/>
        </a:xfrm>
        <a:prstGeom prst="rect">
          <a:avLst/>
        </a:prstGeom>
      </xdr:spPr>
    </xdr:pic>
    <xdr:clientData/>
  </xdr:twoCellAnchor>
  <xdr:twoCellAnchor editAs="oneCell">
    <xdr:from>
      <xdr:col>3</xdr:col>
      <xdr:colOff>130175</xdr:colOff>
      <xdr:row>22</xdr:row>
      <xdr:rowOff>222250</xdr:rowOff>
    </xdr:from>
    <xdr:to>
      <xdr:col>3</xdr:col>
      <xdr:colOff>1557655</xdr:colOff>
      <xdr:row>22</xdr:row>
      <xdr:rowOff>1800860</xdr:rowOff>
    </xdr:to>
    <xdr:pic>
      <xdr:nvPicPr>
        <xdr:cNvPr id="4" name="图片 3" descr="b2afcf6dd1f9b0c7cb00443c78c03f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06675" y="29310965"/>
          <a:ext cx="1427480" cy="15786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1541"/>
  <sheetViews>
    <sheetView tabSelected="1" zoomScale="55" zoomScaleNormal="55" workbookViewId="0">
      <selection activeCell="L49" sqref="L49:L61"/>
    </sheetView>
  </sheetViews>
  <sheetFormatPr defaultColWidth="8.875" defaultRowHeight="45" customHeight="1" x14ac:dyDescent="0.35"/>
  <cols>
    <col min="1" max="1" width="8.75" style="61" customWidth="1"/>
    <col min="2" max="2" width="14.125" style="62" customWidth="1"/>
    <col min="3" max="3" width="9.625" style="61" customWidth="1"/>
    <col min="4" max="4" width="22.625" style="61" customWidth="1"/>
    <col min="5" max="5" width="18.625" style="4" customWidth="1"/>
    <col min="6" max="6" width="60.625" style="4" customWidth="1"/>
    <col min="7" max="7" width="9.25" style="4" customWidth="1"/>
    <col min="8" max="8" width="28.875" style="4" customWidth="1"/>
    <col min="9" max="9" width="18.625" style="63" customWidth="1"/>
    <col min="10" max="10" width="22.625" style="4" customWidth="1"/>
    <col min="11" max="12" width="10" style="4" customWidth="1"/>
    <col min="13" max="13" width="15.125" style="61" customWidth="1"/>
    <col min="14" max="14" width="25.375" style="61" customWidth="1"/>
    <col min="15" max="15" width="16.75" style="61" customWidth="1"/>
    <col min="16" max="16" width="21.875" style="61" customWidth="1"/>
    <col min="17" max="20" width="9" style="61"/>
    <col min="21" max="21" width="30" style="61" customWidth="1"/>
    <col min="22" max="33" width="9" style="61"/>
    <col min="34" max="16384" width="8.875" style="61"/>
  </cols>
  <sheetData>
    <row r="1" spans="1:16" ht="140.1" customHeight="1" x14ac:dyDescent="0.35">
      <c r="A1" s="90" t="s">
        <v>0</v>
      </c>
      <c r="B1" s="90"/>
      <c r="C1" s="90"/>
      <c r="D1" s="90"/>
      <c r="E1" s="90"/>
      <c r="F1" s="90"/>
      <c r="G1" s="90"/>
      <c r="H1" s="90"/>
      <c r="I1" s="91"/>
      <c r="J1" s="90"/>
      <c r="K1" s="90"/>
      <c r="L1" s="90"/>
      <c r="M1" s="90"/>
    </row>
    <row r="2" spans="1:16" s="1" customFormat="1" ht="39.950000000000003" customHeight="1" x14ac:dyDescent="0.4">
      <c r="A2" s="92"/>
      <c r="B2" s="92"/>
      <c r="C2" s="92"/>
      <c r="D2" s="92"/>
      <c r="E2" s="93"/>
      <c r="F2" s="11"/>
      <c r="G2" s="11"/>
      <c r="H2" s="11"/>
      <c r="I2" s="32"/>
      <c r="J2" s="11"/>
      <c r="K2" s="11"/>
      <c r="L2" s="11"/>
      <c r="M2" s="11"/>
    </row>
    <row r="3" spans="1:16" s="2" customFormat="1" ht="60" customHeight="1" x14ac:dyDescent="0.4">
      <c r="A3" s="64" t="s">
        <v>1</v>
      </c>
      <c r="B3" s="65" t="s">
        <v>2</v>
      </c>
      <c r="C3" s="65" t="s">
        <v>3</v>
      </c>
      <c r="D3" s="65" t="s">
        <v>4</v>
      </c>
      <c r="E3" s="65" t="s">
        <v>5</v>
      </c>
      <c r="F3" s="65" t="s">
        <v>6</v>
      </c>
      <c r="G3" s="65" t="s">
        <v>7</v>
      </c>
      <c r="H3" s="65" t="s">
        <v>8</v>
      </c>
      <c r="I3" s="73" t="s">
        <v>9</v>
      </c>
      <c r="J3" s="65" t="s">
        <v>10</v>
      </c>
      <c r="K3" s="65" t="s">
        <v>11</v>
      </c>
      <c r="L3" s="34" t="s">
        <v>12</v>
      </c>
      <c r="M3" s="35" t="s">
        <v>13</v>
      </c>
    </row>
    <row r="4" spans="1:16" s="2" customFormat="1" ht="99.95" customHeight="1" x14ac:dyDescent="0.4">
      <c r="A4" s="24">
        <v>1</v>
      </c>
      <c r="B4" s="103" t="s">
        <v>14</v>
      </c>
      <c r="C4" s="103" t="s">
        <v>15</v>
      </c>
      <c r="D4" s="108"/>
      <c r="E4" s="18" t="s">
        <v>16</v>
      </c>
      <c r="F4" s="16" t="s">
        <v>17</v>
      </c>
      <c r="G4" s="18" t="s">
        <v>18</v>
      </c>
      <c r="H4" s="103" t="s">
        <v>19</v>
      </c>
      <c r="I4" s="74">
        <v>10</v>
      </c>
      <c r="J4" s="114" t="s">
        <v>20</v>
      </c>
      <c r="K4" s="120">
        <v>2</v>
      </c>
      <c r="L4" s="104" t="s">
        <v>21</v>
      </c>
      <c r="M4" s="132" t="s">
        <v>22</v>
      </c>
    </row>
    <row r="5" spans="1:16" s="2" customFormat="1" ht="99.95" customHeight="1" x14ac:dyDescent="0.4">
      <c r="A5" s="17">
        <v>2</v>
      </c>
      <c r="B5" s="104"/>
      <c r="C5" s="104"/>
      <c r="D5" s="109"/>
      <c r="E5" s="16" t="s">
        <v>23</v>
      </c>
      <c r="F5" s="16" t="s">
        <v>17</v>
      </c>
      <c r="G5" s="16" t="s">
        <v>24</v>
      </c>
      <c r="H5" s="104"/>
      <c r="I5" s="37">
        <v>10</v>
      </c>
      <c r="J5" s="103"/>
      <c r="K5" s="121"/>
      <c r="L5" s="104"/>
      <c r="M5" s="131"/>
    </row>
    <row r="6" spans="1:16" s="4" customFormat="1" ht="99.95" customHeight="1" x14ac:dyDescent="0.35">
      <c r="A6" s="17">
        <v>3</v>
      </c>
      <c r="B6" s="104"/>
      <c r="C6" s="104"/>
      <c r="D6" s="104" t="str">
        <f>_xlfn.DISPIMG("ID_65F001C0BA8647D6BAB132E14B5824D0",1)</f>
        <v>=DISPIMG("ID_65F001C0BA8647D6BAB132E14B5824D0",1)</v>
      </c>
      <c r="E6" s="18" t="s">
        <v>25</v>
      </c>
      <c r="F6" s="16" t="s">
        <v>17</v>
      </c>
      <c r="G6" s="16" t="s">
        <v>18</v>
      </c>
      <c r="H6" s="104" t="s">
        <v>19</v>
      </c>
      <c r="I6" s="37">
        <v>10</v>
      </c>
      <c r="J6" s="105" t="s">
        <v>26</v>
      </c>
      <c r="K6" s="122">
        <v>1</v>
      </c>
      <c r="L6" s="104"/>
      <c r="M6" s="131"/>
    </row>
    <row r="7" spans="1:16" s="4" customFormat="1" ht="99.95" customHeight="1" x14ac:dyDescent="0.35">
      <c r="A7" s="17">
        <v>4</v>
      </c>
      <c r="B7" s="104"/>
      <c r="C7" s="104"/>
      <c r="D7" s="104"/>
      <c r="E7" s="16" t="s">
        <v>27</v>
      </c>
      <c r="F7" s="16" t="s">
        <v>17</v>
      </c>
      <c r="G7" s="16" t="s">
        <v>24</v>
      </c>
      <c r="H7" s="104"/>
      <c r="I7" s="37">
        <v>10</v>
      </c>
      <c r="J7" s="103"/>
      <c r="K7" s="121"/>
      <c r="L7" s="104"/>
      <c r="M7" s="131"/>
    </row>
    <row r="8" spans="1:16" s="4" customFormat="1" ht="200.1" customHeight="1" x14ac:dyDescent="0.35">
      <c r="A8" s="25">
        <v>5</v>
      </c>
      <c r="B8" s="105"/>
      <c r="C8" s="105"/>
      <c r="D8" s="66" t="str">
        <f>_xlfn.DISPIMG("ID_EEFE610FAA444826AE6EE82284FCAF0E",1)</f>
        <v>=DISPIMG("ID_EEFE610FAA444826AE6EE82284FCAF0E",1)</v>
      </c>
      <c r="E8" s="22" t="s">
        <v>28</v>
      </c>
      <c r="F8" s="22" t="s">
        <v>29</v>
      </c>
      <c r="G8" s="22" t="s">
        <v>18</v>
      </c>
      <c r="H8" s="22" t="s">
        <v>30</v>
      </c>
      <c r="I8" s="43">
        <v>4</v>
      </c>
      <c r="J8" s="22" t="s">
        <v>31</v>
      </c>
      <c r="K8" s="44">
        <v>1</v>
      </c>
      <c r="L8" s="16" t="s">
        <v>32</v>
      </c>
      <c r="M8" s="131"/>
    </row>
    <row r="9" spans="1:16" s="4" customFormat="1" ht="99.95" customHeight="1" x14ac:dyDescent="0.35">
      <c r="A9" s="14">
        <v>6</v>
      </c>
      <c r="B9" s="106" t="s">
        <v>33</v>
      </c>
      <c r="C9" s="106" t="s">
        <v>15</v>
      </c>
      <c r="D9" s="110" t="str">
        <f>_xlfn.DISPIMG("ID_2E79CF9F61634712B5FACE4CFF5C5AD1",1)</f>
        <v>=DISPIMG("ID_2E79CF9F61634712B5FACE4CFF5C5AD1",1)</v>
      </c>
      <c r="E9" s="15" t="s">
        <v>16</v>
      </c>
      <c r="F9" s="15" t="s">
        <v>34</v>
      </c>
      <c r="G9" s="15" t="s">
        <v>18</v>
      </c>
      <c r="H9" s="106" t="s">
        <v>35</v>
      </c>
      <c r="I9" s="36">
        <v>16</v>
      </c>
      <c r="J9" s="106" t="s">
        <v>36</v>
      </c>
      <c r="K9" s="123">
        <v>5</v>
      </c>
      <c r="L9" s="104" t="s">
        <v>37</v>
      </c>
      <c r="M9" s="131"/>
    </row>
    <row r="10" spans="1:16" s="4" customFormat="1" ht="99.95" customHeight="1" x14ac:dyDescent="0.35">
      <c r="A10" s="17">
        <v>7</v>
      </c>
      <c r="B10" s="104"/>
      <c r="C10" s="104"/>
      <c r="D10" s="111"/>
      <c r="E10" s="16" t="s">
        <v>38</v>
      </c>
      <c r="F10" s="15" t="s">
        <v>34</v>
      </c>
      <c r="G10" s="16"/>
      <c r="H10" s="104"/>
      <c r="I10" s="37">
        <v>16</v>
      </c>
      <c r="J10" s="104"/>
      <c r="K10" s="124"/>
      <c r="L10" s="104"/>
      <c r="M10" s="131"/>
    </row>
    <row r="11" spans="1:16" s="4" customFormat="1" ht="99.95" customHeight="1" x14ac:dyDescent="0.35">
      <c r="A11" s="17">
        <v>8</v>
      </c>
      <c r="B11" s="104"/>
      <c r="C11" s="104"/>
      <c r="D11" s="111"/>
      <c r="E11" s="16" t="s">
        <v>39</v>
      </c>
      <c r="F11" s="15" t="s">
        <v>34</v>
      </c>
      <c r="G11" s="16" t="s">
        <v>24</v>
      </c>
      <c r="H11" s="104"/>
      <c r="I11" s="37">
        <v>16</v>
      </c>
      <c r="J11" s="104"/>
      <c r="K11" s="124"/>
      <c r="L11" s="104"/>
      <c r="M11" s="131"/>
    </row>
    <row r="12" spans="1:16" s="4" customFormat="1" ht="99.95" customHeight="1" x14ac:dyDescent="0.35">
      <c r="A12" s="17">
        <v>9</v>
      </c>
      <c r="B12" s="104"/>
      <c r="C12" s="104"/>
      <c r="D12" s="111" t="str">
        <f>_xlfn.DISPIMG("ID_2B840EE29203498DA841824254976630",1)</f>
        <v>=DISPIMG("ID_2B840EE29203498DA841824254976630",1)</v>
      </c>
      <c r="E12" s="16" t="s">
        <v>25</v>
      </c>
      <c r="F12" s="15" t="s">
        <v>34</v>
      </c>
      <c r="G12" s="16" t="s">
        <v>18</v>
      </c>
      <c r="H12" s="104" t="s">
        <v>40</v>
      </c>
      <c r="I12" s="37">
        <v>14</v>
      </c>
      <c r="J12" s="104" t="s">
        <v>41</v>
      </c>
      <c r="K12" s="124">
        <v>1</v>
      </c>
      <c r="L12" s="104"/>
      <c r="M12" s="131"/>
    </row>
    <row r="13" spans="1:16" s="4" customFormat="1" ht="99.95" customHeight="1" x14ac:dyDescent="0.35">
      <c r="A13" s="25">
        <v>10</v>
      </c>
      <c r="B13" s="105"/>
      <c r="C13" s="105"/>
      <c r="D13" s="112"/>
      <c r="E13" s="22" t="s">
        <v>42</v>
      </c>
      <c r="F13" s="15" t="s">
        <v>34</v>
      </c>
      <c r="G13" s="22" t="s">
        <v>24</v>
      </c>
      <c r="H13" s="105"/>
      <c r="I13" s="43">
        <v>14</v>
      </c>
      <c r="J13" s="105"/>
      <c r="K13" s="122"/>
      <c r="L13" s="104"/>
      <c r="M13" s="131"/>
    </row>
    <row r="14" spans="1:16" s="4" customFormat="1" ht="99.95" customHeight="1" x14ac:dyDescent="0.35">
      <c r="A14" s="14">
        <v>11</v>
      </c>
      <c r="B14" s="106" t="s">
        <v>43</v>
      </c>
      <c r="C14" s="106" t="s">
        <v>15</v>
      </c>
      <c r="D14" s="106" t="str">
        <f>_xlfn.DISPIMG("ID_C014389ECEF6486D9A98A83A31A12020",1)</f>
        <v>=DISPIMG("ID_C014389ECEF6486D9A98A83A31A12020",1)</v>
      </c>
      <c r="E14" s="15" t="s">
        <v>44</v>
      </c>
      <c r="F14" s="15" t="s">
        <v>34</v>
      </c>
      <c r="G14" s="15" t="s">
        <v>18</v>
      </c>
      <c r="H14" s="106" t="s">
        <v>45</v>
      </c>
      <c r="I14" s="36">
        <v>24</v>
      </c>
      <c r="J14" s="15" t="s">
        <v>46</v>
      </c>
      <c r="K14" s="40">
        <v>4</v>
      </c>
      <c r="L14" s="104" t="s">
        <v>37</v>
      </c>
      <c r="M14" s="131"/>
      <c r="P14" s="61"/>
    </row>
    <row r="15" spans="1:16" s="4" customFormat="1" ht="99.95" customHeight="1" x14ac:dyDescent="0.35">
      <c r="A15" s="17">
        <v>12</v>
      </c>
      <c r="B15" s="104"/>
      <c r="C15" s="104"/>
      <c r="D15" s="104"/>
      <c r="E15" s="16" t="s">
        <v>39</v>
      </c>
      <c r="F15" s="15" t="s">
        <v>34</v>
      </c>
      <c r="G15" s="16" t="s">
        <v>24</v>
      </c>
      <c r="H15" s="104"/>
      <c r="I15" s="37">
        <v>24</v>
      </c>
      <c r="J15" s="16" t="s">
        <v>47</v>
      </c>
      <c r="K15" s="41">
        <v>2</v>
      </c>
      <c r="L15" s="104"/>
      <c r="M15" s="131"/>
      <c r="P15" s="61"/>
    </row>
    <row r="16" spans="1:16" s="4" customFormat="1" ht="99.95" customHeight="1" x14ac:dyDescent="0.35">
      <c r="A16" s="17">
        <v>13</v>
      </c>
      <c r="B16" s="104"/>
      <c r="C16" s="104"/>
      <c r="D16" s="104" t="str">
        <f>_xlfn.DISPIMG("ID_D4E000038D2E4DB592EE82FCA5F2526C",1)</f>
        <v>=DISPIMG("ID_D4E000038D2E4DB592EE82FCA5F2526C",1)</v>
      </c>
      <c r="E16" s="16" t="s">
        <v>48</v>
      </c>
      <c r="F16" s="15" t="s">
        <v>34</v>
      </c>
      <c r="G16" s="16" t="s">
        <v>18</v>
      </c>
      <c r="H16" s="104" t="s">
        <v>49</v>
      </c>
      <c r="I16" s="37">
        <v>24</v>
      </c>
      <c r="J16" s="104" t="s">
        <v>50</v>
      </c>
      <c r="K16" s="124">
        <v>1</v>
      </c>
      <c r="L16" s="104"/>
      <c r="M16" s="131"/>
      <c r="P16" s="61"/>
    </row>
    <row r="17" spans="1:16" s="4" customFormat="1" ht="99.95" customHeight="1" x14ac:dyDescent="0.35">
      <c r="A17" s="17">
        <v>14</v>
      </c>
      <c r="B17" s="104"/>
      <c r="C17" s="104"/>
      <c r="D17" s="104"/>
      <c r="E17" s="16" t="s">
        <v>51</v>
      </c>
      <c r="F17" s="15" t="s">
        <v>34</v>
      </c>
      <c r="G17" s="16" t="s">
        <v>18</v>
      </c>
      <c r="H17" s="104"/>
      <c r="I17" s="16">
        <v>24</v>
      </c>
      <c r="J17" s="104"/>
      <c r="K17" s="124"/>
      <c r="L17" s="104"/>
      <c r="M17" s="131"/>
      <c r="P17" s="75"/>
    </row>
    <row r="18" spans="1:16" s="4" customFormat="1" ht="99.95" customHeight="1" x14ac:dyDescent="0.35">
      <c r="A18" s="96">
        <v>15</v>
      </c>
      <c r="B18" s="104"/>
      <c r="C18" s="104"/>
      <c r="D18" s="104"/>
      <c r="E18" s="104" t="s">
        <v>42</v>
      </c>
      <c r="F18" s="104" t="s">
        <v>34</v>
      </c>
      <c r="G18" s="104" t="s">
        <v>24</v>
      </c>
      <c r="H18" s="104"/>
      <c r="I18" s="115">
        <v>24</v>
      </c>
      <c r="J18" s="16" t="s">
        <v>52</v>
      </c>
      <c r="K18" s="41">
        <v>1</v>
      </c>
      <c r="L18" s="104"/>
      <c r="M18" s="131"/>
    </row>
    <row r="19" spans="1:16" s="4" customFormat="1" ht="99.95" customHeight="1" x14ac:dyDescent="0.35">
      <c r="A19" s="97"/>
      <c r="B19" s="107"/>
      <c r="C19" s="107"/>
      <c r="D19" s="107"/>
      <c r="E19" s="107"/>
      <c r="F19" s="107"/>
      <c r="G19" s="107"/>
      <c r="H19" s="107"/>
      <c r="I19" s="116"/>
      <c r="J19" s="20" t="s">
        <v>53</v>
      </c>
      <c r="K19" s="39">
        <v>2</v>
      </c>
      <c r="L19" s="104"/>
      <c r="M19" s="133"/>
    </row>
    <row r="20" spans="1:16" s="4" customFormat="1" ht="120" customHeight="1" x14ac:dyDescent="0.35">
      <c r="A20" s="14">
        <v>16</v>
      </c>
      <c r="B20" s="106" t="s">
        <v>54</v>
      </c>
      <c r="C20" s="106" t="s">
        <v>15</v>
      </c>
      <c r="D20" s="106" t="str">
        <f>_xlfn.DISPIMG("ID_9611A151E18541C8BC7857670D77063A",1)</f>
        <v>=DISPIMG("ID_9611A151E18541C8BC7857670D77063A",1)</v>
      </c>
      <c r="E20" s="15" t="s">
        <v>44</v>
      </c>
      <c r="F20" s="15" t="s">
        <v>34</v>
      </c>
      <c r="G20" s="15" t="s">
        <v>18</v>
      </c>
      <c r="H20" s="106" t="s">
        <v>55</v>
      </c>
      <c r="I20" s="36">
        <v>20</v>
      </c>
      <c r="J20" s="15" t="s">
        <v>56</v>
      </c>
      <c r="K20" s="40">
        <v>1</v>
      </c>
      <c r="L20" s="104" t="s">
        <v>37</v>
      </c>
      <c r="M20" s="132" t="s">
        <v>22</v>
      </c>
    </row>
    <row r="21" spans="1:16" s="4" customFormat="1" ht="120" customHeight="1" x14ac:dyDescent="0.35">
      <c r="A21" s="17">
        <v>17</v>
      </c>
      <c r="B21" s="104"/>
      <c r="C21" s="104"/>
      <c r="D21" s="104"/>
      <c r="E21" s="16" t="s">
        <v>39</v>
      </c>
      <c r="F21" s="15" t="s">
        <v>34</v>
      </c>
      <c r="G21" s="16" t="s">
        <v>24</v>
      </c>
      <c r="H21" s="104"/>
      <c r="I21" s="37">
        <v>20</v>
      </c>
      <c r="J21" s="16" t="s">
        <v>57</v>
      </c>
      <c r="K21" s="41">
        <v>1</v>
      </c>
      <c r="L21" s="104"/>
      <c r="M21" s="131"/>
    </row>
    <row r="22" spans="1:16" s="4" customFormat="1" ht="120" customHeight="1" x14ac:dyDescent="0.35">
      <c r="A22" s="17">
        <v>18</v>
      </c>
      <c r="B22" s="104"/>
      <c r="C22" s="104"/>
      <c r="D22" s="104" t="str">
        <f>_xlfn.DISPIMG("ID_168EF0926472488A8D9FDA7D9287A130",1)</f>
        <v>=DISPIMG("ID_168EF0926472488A8D9FDA7D9287A130",1)</v>
      </c>
      <c r="E22" s="16" t="s">
        <v>48</v>
      </c>
      <c r="F22" s="15" t="s">
        <v>34</v>
      </c>
      <c r="G22" s="16" t="s">
        <v>18</v>
      </c>
      <c r="H22" s="104" t="s">
        <v>58</v>
      </c>
      <c r="I22" s="37">
        <v>18</v>
      </c>
      <c r="J22" s="16" t="s">
        <v>54</v>
      </c>
      <c r="K22" s="41">
        <v>2</v>
      </c>
      <c r="L22" s="104"/>
      <c r="M22" s="131"/>
      <c r="P22" s="76"/>
    </row>
    <row r="23" spans="1:16" s="4" customFormat="1" ht="120" customHeight="1" x14ac:dyDescent="0.35">
      <c r="A23" s="17">
        <v>19</v>
      </c>
      <c r="B23" s="104"/>
      <c r="C23" s="104"/>
      <c r="D23" s="104"/>
      <c r="E23" s="16" t="s">
        <v>42</v>
      </c>
      <c r="F23" s="15" t="s">
        <v>34</v>
      </c>
      <c r="G23" s="16" t="s">
        <v>24</v>
      </c>
      <c r="H23" s="104"/>
      <c r="I23" s="37">
        <v>18</v>
      </c>
      <c r="J23" s="16" t="s">
        <v>59</v>
      </c>
      <c r="K23" s="41">
        <v>2</v>
      </c>
      <c r="L23" s="104"/>
      <c r="M23" s="131"/>
      <c r="P23" s="76"/>
    </row>
    <row r="24" spans="1:16" s="4" customFormat="1" ht="200.1" customHeight="1" x14ac:dyDescent="0.35">
      <c r="A24" s="17">
        <v>20</v>
      </c>
      <c r="B24" s="104"/>
      <c r="C24" s="104"/>
      <c r="D24" s="23" t="str">
        <f>_xlfn.DISPIMG("ID_F3520B1E6BC7407ABA9938E26FBF048F",1)</f>
        <v>=DISPIMG("ID_F3520B1E6BC7407ABA9938E26FBF048F",1)</v>
      </c>
      <c r="E24" s="16" t="s">
        <v>60</v>
      </c>
      <c r="F24" s="15" t="s">
        <v>34</v>
      </c>
      <c r="G24" s="16" t="s">
        <v>24</v>
      </c>
      <c r="H24" s="16" t="s">
        <v>61</v>
      </c>
      <c r="I24" s="37">
        <v>30</v>
      </c>
      <c r="J24" s="104" t="s">
        <v>62</v>
      </c>
      <c r="K24" s="124">
        <v>2</v>
      </c>
      <c r="L24" s="104"/>
      <c r="M24" s="131"/>
      <c r="P24" s="76"/>
    </row>
    <row r="25" spans="1:16" s="4" customFormat="1" ht="200.1" customHeight="1" x14ac:dyDescent="0.35">
      <c r="A25" s="25">
        <v>21</v>
      </c>
      <c r="B25" s="105"/>
      <c r="C25" s="105"/>
      <c r="D25" s="66" t="str">
        <f>_xlfn.DISPIMG("ID_DDB0D1745AD640C8896139A105919F23",1)</f>
        <v>=DISPIMG("ID_DDB0D1745AD640C8896139A105919F23",1)</v>
      </c>
      <c r="E25" s="22" t="s">
        <v>63</v>
      </c>
      <c r="F25" s="22" t="s">
        <v>64</v>
      </c>
      <c r="G25" s="22" t="s">
        <v>24</v>
      </c>
      <c r="H25" s="22" t="s">
        <v>65</v>
      </c>
      <c r="I25" s="43">
        <v>30</v>
      </c>
      <c r="J25" s="105"/>
      <c r="K25" s="122"/>
      <c r="L25" s="16"/>
      <c r="M25" s="131"/>
      <c r="P25" s="76"/>
    </row>
    <row r="26" spans="1:16" s="4" customFormat="1" ht="99.95" customHeight="1" x14ac:dyDescent="0.35">
      <c r="A26" s="98">
        <v>22</v>
      </c>
      <c r="B26" s="106" t="s">
        <v>66</v>
      </c>
      <c r="C26" s="106" t="s">
        <v>67</v>
      </c>
      <c r="D26" s="106" t="str">
        <f>_xlfn.DISPIMG("ID_DB9A747061494E60A43736D0126A6928",1)</f>
        <v>=DISPIMG("ID_DB9A747061494E60A43736D0126A6928",1)</v>
      </c>
      <c r="E26" s="106" t="s">
        <v>68</v>
      </c>
      <c r="F26" s="106" t="s">
        <v>69</v>
      </c>
      <c r="G26" s="106" t="s">
        <v>70</v>
      </c>
      <c r="H26" s="106" t="s">
        <v>71</v>
      </c>
      <c r="I26" s="117">
        <v>8</v>
      </c>
      <c r="J26" s="106" t="s">
        <v>72</v>
      </c>
      <c r="K26" s="123">
        <v>2</v>
      </c>
      <c r="L26" s="104" t="s">
        <v>73</v>
      </c>
      <c r="M26" s="131"/>
    </row>
    <row r="27" spans="1:16" s="4" customFormat="1" ht="99.95" customHeight="1" x14ac:dyDescent="0.35">
      <c r="A27" s="96"/>
      <c r="B27" s="104"/>
      <c r="C27" s="104"/>
      <c r="D27" s="104"/>
      <c r="E27" s="104"/>
      <c r="F27" s="104"/>
      <c r="G27" s="104"/>
      <c r="H27" s="104"/>
      <c r="I27" s="115"/>
      <c r="J27" s="104"/>
      <c r="K27" s="124"/>
      <c r="L27" s="104"/>
      <c r="M27" s="131"/>
      <c r="P27" s="136"/>
    </row>
    <row r="28" spans="1:16" s="4" customFormat="1" ht="99.95" customHeight="1" x14ac:dyDescent="0.35">
      <c r="A28" s="96">
        <v>23</v>
      </c>
      <c r="B28" s="104"/>
      <c r="C28" s="104"/>
      <c r="D28" s="104" t="str">
        <f>_xlfn.DISPIMG("ID_69B4F813A48640D5A6A1EE8D894E6420",1)</f>
        <v>=DISPIMG("ID_69B4F813A48640D5A6A1EE8D894E6420",1)</v>
      </c>
      <c r="E28" s="104" t="s">
        <v>74</v>
      </c>
      <c r="F28" s="106" t="s">
        <v>69</v>
      </c>
      <c r="G28" s="104" t="s">
        <v>70</v>
      </c>
      <c r="H28" s="104" t="s">
        <v>75</v>
      </c>
      <c r="I28" s="115">
        <v>8</v>
      </c>
      <c r="J28" s="104"/>
      <c r="K28" s="124"/>
      <c r="L28" s="104"/>
      <c r="M28" s="131"/>
      <c r="P28" s="136"/>
    </row>
    <row r="29" spans="1:16" s="4" customFormat="1" ht="99.95" customHeight="1" x14ac:dyDescent="0.35">
      <c r="A29" s="96"/>
      <c r="B29" s="104"/>
      <c r="C29" s="104"/>
      <c r="D29" s="104"/>
      <c r="E29" s="104"/>
      <c r="F29" s="104"/>
      <c r="G29" s="104"/>
      <c r="H29" s="104"/>
      <c r="I29" s="115"/>
      <c r="J29" s="16" t="s">
        <v>76</v>
      </c>
      <c r="K29" s="41">
        <v>1</v>
      </c>
      <c r="L29" s="104"/>
      <c r="M29" s="131"/>
      <c r="P29" s="77"/>
    </row>
    <row r="30" spans="1:16" s="4" customFormat="1" ht="200.1" customHeight="1" x14ac:dyDescent="0.35">
      <c r="A30" s="17">
        <v>24</v>
      </c>
      <c r="B30" s="104"/>
      <c r="C30" s="104"/>
      <c r="D30" s="23"/>
      <c r="E30" s="16" t="s">
        <v>77</v>
      </c>
      <c r="F30" s="16" t="s">
        <v>78</v>
      </c>
      <c r="G30" s="16" t="s">
        <v>18</v>
      </c>
      <c r="H30" s="23" t="s">
        <v>79</v>
      </c>
      <c r="I30" s="16">
        <v>2</v>
      </c>
      <c r="J30" s="104" t="s">
        <v>80</v>
      </c>
      <c r="K30" s="124">
        <v>1</v>
      </c>
      <c r="L30" s="78" t="s">
        <v>81</v>
      </c>
      <c r="M30" s="131"/>
    </row>
    <row r="31" spans="1:16" s="4" customFormat="1" ht="200.1" customHeight="1" x14ac:dyDescent="0.35">
      <c r="A31" s="17">
        <v>25</v>
      </c>
      <c r="B31" s="104"/>
      <c r="C31" s="104"/>
      <c r="D31" s="23"/>
      <c r="E31" s="16" t="s">
        <v>82</v>
      </c>
      <c r="F31" s="16" t="s">
        <v>83</v>
      </c>
      <c r="G31" s="16" t="s">
        <v>24</v>
      </c>
      <c r="H31" s="23" t="s">
        <v>84</v>
      </c>
      <c r="I31" s="16">
        <v>2</v>
      </c>
      <c r="J31" s="104"/>
      <c r="K31" s="124"/>
      <c r="L31" s="16" t="s">
        <v>85</v>
      </c>
      <c r="M31" s="131"/>
    </row>
    <row r="32" spans="1:16" s="4" customFormat="1" ht="200.1" customHeight="1" x14ac:dyDescent="0.35">
      <c r="A32" s="19">
        <v>26</v>
      </c>
      <c r="B32" s="107"/>
      <c r="C32" s="107"/>
      <c r="D32" s="21" t="str">
        <f>_xlfn.DISPIMG("ID_3B3C8EAF22F74B1A87B588A63538E1C8",1)</f>
        <v>=DISPIMG("ID_3B3C8EAF22F74B1A87B588A63538E1C8",1)</v>
      </c>
      <c r="E32" s="20" t="s">
        <v>86</v>
      </c>
      <c r="F32" s="20" t="s">
        <v>87</v>
      </c>
      <c r="G32" s="20" t="s">
        <v>70</v>
      </c>
      <c r="H32" s="20" t="s">
        <v>88</v>
      </c>
      <c r="I32" s="38">
        <v>2</v>
      </c>
      <c r="J32" s="107"/>
      <c r="K32" s="125"/>
      <c r="L32" s="18" t="s">
        <v>89</v>
      </c>
      <c r="M32" s="133"/>
    </row>
    <row r="33" spans="1:17" s="4" customFormat="1" ht="84.95" customHeight="1" x14ac:dyDescent="0.35">
      <c r="A33" s="98">
        <v>27</v>
      </c>
      <c r="B33" s="106" t="s">
        <v>90</v>
      </c>
      <c r="C33" s="106" t="s">
        <v>15</v>
      </c>
      <c r="D33" s="106" t="str">
        <f>_xlfn.DISPIMG("ID_C2BDC6C4BEDF42368A1A4EF9AED61B6C",1)</f>
        <v>=DISPIMG("ID_C2BDC6C4BEDF42368A1A4EF9AED61B6C",1)</v>
      </c>
      <c r="E33" s="106" t="s">
        <v>91</v>
      </c>
      <c r="F33" s="106" t="s">
        <v>92</v>
      </c>
      <c r="G33" s="106" t="s">
        <v>18</v>
      </c>
      <c r="H33" s="106" t="s">
        <v>93</v>
      </c>
      <c r="I33" s="117">
        <v>26</v>
      </c>
      <c r="J33" s="15" t="s">
        <v>94</v>
      </c>
      <c r="K33" s="40">
        <v>1</v>
      </c>
      <c r="L33" s="104" t="s">
        <v>89</v>
      </c>
      <c r="M33" s="132" t="s">
        <v>22</v>
      </c>
    </row>
    <row r="34" spans="1:17" s="4" customFormat="1" ht="84.95" customHeight="1" x14ac:dyDescent="0.35">
      <c r="A34" s="96"/>
      <c r="B34" s="104"/>
      <c r="C34" s="104"/>
      <c r="D34" s="104"/>
      <c r="E34" s="104"/>
      <c r="F34" s="104"/>
      <c r="G34" s="104"/>
      <c r="H34" s="104"/>
      <c r="I34" s="115"/>
      <c r="J34" s="16" t="s">
        <v>95</v>
      </c>
      <c r="K34" s="41">
        <v>1</v>
      </c>
      <c r="L34" s="104"/>
      <c r="M34" s="131"/>
    </row>
    <row r="35" spans="1:17" s="4" customFormat="1" ht="84.95" customHeight="1" x14ac:dyDescent="0.35">
      <c r="A35" s="96">
        <v>28</v>
      </c>
      <c r="B35" s="104"/>
      <c r="C35" s="104"/>
      <c r="D35" s="104" t="str">
        <f>_xlfn.DISPIMG("ID_DFF45213FC234157B8486ED6EA5882CC",1)</f>
        <v>=DISPIMG("ID_DFF45213FC234157B8486ED6EA5882CC",1)</v>
      </c>
      <c r="E35" s="104" t="s">
        <v>42</v>
      </c>
      <c r="F35" s="104" t="s">
        <v>83</v>
      </c>
      <c r="G35" s="104" t="s">
        <v>24</v>
      </c>
      <c r="H35" s="104"/>
      <c r="I35" s="115">
        <v>26</v>
      </c>
      <c r="J35" s="16" t="s">
        <v>96</v>
      </c>
      <c r="K35" s="41">
        <v>1</v>
      </c>
      <c r="L35" s="104" t="s">
        <v>85</v>
      </c>
      <c r="M35" s="131"/>
      <c r="O35" s="136"/>
      <c r="P35" s="138"/>
      <c r="Q35" s="138"/>
    </row>
    <row r="36" spans="1:17" s="4" customFormat="1" ht="84.95" customHeight="1" x14ac:dyDescent="0.35">
      <c r="A36" s="96"/>
      <c r="B36" s="104"/>
      <c r="C36" s="104"/>
      <c r="D36" s="104"/>
      <c r="E36" s="104"/>
      <c r="F36" s="104"/>
      <c r="G36" s="104"/>
      <c r="H36" s="104"/>
      <c r="I36" s="115"/>
      <c r="J36" s="16" t="s">
        <v>97</v>
      </c>
      <c r="K36" s="41">
        <v>1</v>
      </c>
      <c r="L36" s="104"/>
      <c r="M36" s="131"/>
      <c r="O36" s="138"/>
      <c r="P36" s="138"/>
      <c r="Q36" s="138"/>
    </row>
    <row r="37" spans="1:17" s="4" customFormat="1" ht="84.95" customHeight="1" x14ac:dyDescent="0.35">
      <c r="A37" s="96">
        <v>29</v>
      </c>
      <c r="B37" s="104"/>
      <c r="C37" s="104"/>
      <c r="D37" s="104" t="str">
        <f>_xlfn.DISPIMG("ID_8F56C473F7AF4E9E9BB5C54B06ECA54E",1)</f>
        <v>=DISPIMG("ID_8F56C473F7AF4E9E9BB5C54B06ECA54E",1)</v>
      </c>
      <c r="E37" s="104" t="s">
        <v>98</v>
      </c>
      <c r="F37" s="104" t="s">
        <v>99</v>
      </c>
      <c r="G37" s="104" t="s">
        <v>18</v>
      </c>
      <c r="H37" s="104"/>
      <c r="I37" s="115">
        <v>26</v>
      </c>
      <c r="J37" s="16" t="s">
        <v>100</v>
      </c>
      <c r="K37" s="41">
        <v>1</v>
      </c>
      <c r="L37" s="104"/>
      <c r="M37" s="131"/>
    </row>
    <row r="38" spans="1:17" s="4" customFormat="1" ht="84.95" customHeight="1" x14ac:dyDescent="0.35">
      <c r="A38" s="96"/>
      <c r="B38" s="104"/>
      <c r="C38" s="104"/>
      <c r="D38" s="104"/>
      <c r="E38" s="104"/>
      <c r="F38" s="104"/>
      <c r="G38" s="104"/>
      <c r="H38" s="104"/>
      <c r="I38" s="115"/>
      <c r="J38" s="16" t="s">
        <v>101</v>
      </c>
      <c r="K38" s="41">
        <v>1</v>
      </c>
      <c r="L38" s="104"/>
      <c r="M38" s="131"/>
    </row>
    <row r="39" spans="1:17" s="4" customFormat="1" ht="84.95" customHeight="1" x14ac:dyDescent="0.35">
      <c r="A39" s="96">
        <v>30</v>
      </c>
      <c r="B39" s="104"/>
      <c r="C39" s="104"/>
      <c r="D39" s="104" t="str">
        <f>_xlfn.DISPIMG("ID_C31B1711DA2F4D39ABCC4468C5E7B4D7",1)</f>
        <v>=DISPIMG("ID_C31B1711DA2F4D39ABCC4468C5E7B4D7",1)</v>
      </c>
      <c r="E39" s="104" t="s">
        <v>102</v>
      </c>
      <c r="F39" s="104" t="s">
        <v>78</v>
      </c>
      <c r="G39" s="104" t="s">
        <v>18</v>
      </c>
      <c r="H39" s="104" t="s">
        <v>103</v>
      </c>
      <c r="I39" s="115">
        <v>26</v>
      </c>
      <c r="J39" s="16" t="s">
        <v>104</v>
      </c>
      <c r="K39" s="41">
        <v>2</v>
      </c>
      <c r="L39" s="130" t="s">
        <v>81</v>
      </c>
      <c r="M39" s="131"/>
    </row>
    <row r="40" spans="1:17" s="4" customFormat="1" ht="84.95" customHeight="1" x14ac:dyDescent="0.35">
      <c r="A40" s="96"/>
      <c r="B40" s="104"/>
      <c r="C40" s="104"/>
      <c r="D40" s="104"/>
      <c r="E40" s="104"/>
      <c r="F40" s="104"/>
      <c r="G40" s="104"/>
      <c r="H40" s="104"/>
      <c r="I40" s="115"/>
      <c r="J40" s="16" t="s">
        <v>105</v>
      </c>
      <c r="K40" s="41">
        <v>1</v>
      </c>
      <c r="L40" s="130"/>
      <c r="M40" s="131"/>
    </row>
    <row r="41" spans="1:17" s="4" customFormat="1" ht="84.95" customHeight="1" x14ac:dyDescent="0.35">
      <c r="A41" s="96">
        <v>31</v>
      </c>
      <c r="B41" s="104"/>
      <c r="C41" s="104"/>
      <c r="D41" s="104" t="str">
        <f>_xlfn.DISPIMG("ID_EE116D23750240A9AB4F3FBE59098A32",1)</f>
        <v>=DISPIMG("ID_EE116D23750240A9AB4F3FBE59098A32",1)</v>
      </c>
      <c r="E41" s="104" t="s">
        <v>106</v>
      </c>
      <c r="F41" s="104" t="s">
        <v>83</v>
      </c>
      <c r="G41" s="104" t="s">
        <v>24</v>
      </c>
      <c r="H41" s="104"/>
      <c r="I41" s="115">
        <v>26</v>
      </c>
      <c r="J41" s="16" t="s">
        <v>107</v>
      </c>
      <c r="K41" s="41">
        <v>1</v>
      </c>
      <c r="L41" s="104" t="s">
        <v>85</v>
      </c>
      <c r="M41" s="131"/>
    </row>
    <row r="42" spans="1:17" s="4" customFormat="1" ht="84.95" customHeight="1" x14ac:dyDescent="0.35">
      <c r="A42" s="96"/>
      <c r="B42" s="104"/>
      <c r="C42" s="104"/>
      <c r="D42" s="104"/>
      <c r="E42" s="104"/>
      <c r="F42" s="104"/>
      <c r="G42" s="104"/>
      <c r="H42" s="104"/>
      <c r="I42" s="115"/>
      <c r="J42" s="16" t="s">
        <v>108</v>
      </c>
      <c r="K42" s="41">
        <v>1</v>
      </c>
      <c r="L42" s="104"/>
      <c r="M42" s="131"/>
    </row>
    <row r="43" spans="1:17" s="4" customFormat="1" ht="84.95" customHeight="1" x14ac:dyDescent="0.35">
      <c r="A43" s="96"/>
      <c r="B43" s="104"/>
      <c r="C43" s="104"/>
      <c r="D43" s="104"/>
      <c r="E43" s="104"/>
      <c r="F43" s="104"/>
      <c r="G43" s="104"/>
      <c r="H43" s="104"/>
      <c r="I43" s="115"/>
      <c r="J43" s="16" t="s">
        <v>109</v>
      </c>
      <c r="K43" s="41">
        <v>1</v>
      </c>
      <c r="L43" s="104"/>
      <c r="M43" s="131"/>
    </row>
    <row r="44" spans="1:17" s="4" customFormat="1" ht="84.95" customHeight="1" x14ac:dyDescent="0.35">
      <c r="A44" s="97"/>
      <c r="B44" s="107"/>
      <c r="C44" s="107"/>
      <c r="D44" s="107"/>
      <c r="E44" s="107"/>
      <c r="F44" s="107"/>
      <c r="G44" s="107"/>
      <c r="H44" s="107"/>
      <c r="I44" s="116"/>
      <c r="J44" s="20" t="s">
        <v>110</v>
      </c>
      <c r="K44" s="39">
        <v>1</v>
      </c>
      <c r="L44" s="104"/>
      <c r="M44" s="131"/>
    </row>
    <row r="45" spans="1:17" s="4" customFormat="1" ht="84.95" customHeight="1" x14ac:dyDescent="0.35">
      <c r="A45" s="99">
        <v>32</v>
      </c>
      <c r="B45" s="106" t="s">
        <v>111</v>
      </c>
      <c r="C45" s="106" t="s">
        <v>15</v>
      </c>
      <c r="D45" s="106" t="str">
        <f>_xlfn.DISPIMG("ID_9BD3F06B98AA41ADB61A6070A23A9807",1)</f>
        <v>=DISPIMG("ID_9BD3F06B98AA41ADB61A6070A23A9807",1)</v>
      </c>
      <c r="E45" s="106" t="s">
        <v>91</v>
      </c>
      <c r="F45" s="106" t="s">
        <v>112</v>
      </c>
      <c r="G45" s="106" t="s">
        <v>18</v>
      </c>
      <c r="H45" s="106" t="s">
        <v>113</v>
      </c>
      <c r="I45" s="117">
        <v>18</v>
      </c>
      <c r="J45" s="118" t="s">
        <v>114</v>
      </c>
      <c r="K45" s="126">
        <v>1</v>
      </c>
      <c r="L45" s="104" t="s">
        <v>115</v>
      </c>
      <c r="M45" s="131"/>
    </row>
    <row r="46" spans="1:17" s="4" customFormat="1" ht="84.95" customHeight="1" x14ac:dyDescent="0.35">
      <c r="A46" s="100"/>
      <c r="B46" s="104"/>
      <c r="C46" s="104"/>
      <c r="D46" s="104"/>
      <c r="E46" s="104"/>
      <c r="F46" s="104"/>
      <c r="G46" s="104"/>
      <c r="H46" s="104"/>
      <c r="I46" s="115"/>
      <c r="J46" s="119"/>
      <c r="K46" s="127"/>
      <c r="L46" s="104"/>
      <c r="M46" s="131"/>
    </row>
    <row r="47" spans="1:17" s="4" customFormat="1" ht="84.95" customHeight="1" x14ac:dyDescent="0.35">
      <c r="A47" s="101">
        <v>33</v>
      </c>
      <c r="B47" s="104"/>
      <c r="C47" s="104"/>
      <c r="D47" s="104" t="str">
        <f>_xlfn.DISPIMG("ID_96E3165D750D4F3C8136D6E49BCF51C3",1)</f>
        <v>=DISPIMG("ID_96E3165D750D4F3C8136D6E49BCF51C3",1)</v>
      </c>
      <c r="E47" s="104" t="s">
        <v>42</v>
      </c>
      <c r="F47" s="104" t="s">
        <v>112</v>
      </c>
      <c r="G47" s="104" t="s">
        <v>24</v>
      </c>
      <c r="H47" s="104"/>
      <c r="I47" s="115">
        <v>18</v>
      </c>
      <c r="J47" s="16" t="s">
        <v>116</v>
      </c>
      <c r="K47" s="80">
        <v>1</v>
      </c>
      <c r="L47" s="104"/>
      <c r="M47" s="131"/>
    </row>
    <row r="48" spans="1:17" s="4" customFormat="1" ht="84.95" customHeight="1" x14ac:dyDescent="0.35">
      <c r="A48" s="100"/>
      <c r="B48" s="104"/>
      <c r="C48" s="104"/>
      <c r="D48" s="104"/>
      <c r="E48" s="104"/>
      <c r="F48" s="104"/>
      <c r="G48" s="104"/>
      <c r="H48" s="104"/>
      <c r="I48" s="115"/>
      <c r="J48" s="79" t="s">
        <v>117</v>
      </c>
      <c r="K48" s="80">
        <v>1</v>
      </c>
      <c r="L48" s="104"/>
      <c r="M48" s="131"/>
    </row>
    <row r="49" spans="1:21" s="4" customFormat="1" ht="84.95" customHeight="1" x14ac:dyDescent="0.35">
      <c r="A49" s="101">
        <v>34</v>
      </c>
      <c r="B49" s="104"/>
      <c r="C49" s="104"/>
      <c r="D49" s="104" t="str">
        <f>_xlfn.DISPIMG("ID_EBA637982F9443B09E653EDE17784025",1)</f>
        <v>=DISPIMG("ID_EBA637982F9443B09E653EDE17784025",1)</v>
      </c>
      <c r="E49" s="104" t="s">
        <v>98</v>
      </c>
      <c r="F49" s="104" t="s">
        <v>78</v>
      </c>
      <c r="G49" s="104" t="s">
        <v>18</v>
      </c>
      <c r="H49" s="104"/>
      <c r="I49" s="115">
        <v>18</v>
      </c>
      <c r="J49" s="79" t="s">
        <v>118</v>
      </c>
      <c r="K49" s="81">
        <v>1</v>
      </c>
      <c r="L49" s="130" t="s">
        <v>81</v>
      </c>
      <c r="M49" s="134"/>
    </row>
    <row r="50" spans="1:21" s="4" customFormat="1" ht="84.95" customHeight="1" x14ac:dyDescent="0.35">
      <c r="A50" s="100"/>
      <c r="B50" s="104"/>
      <c r="C50" s="104"/>
      <c r="D50" s="104"/>
      <c r="E50" s="104"/>
      <c r="F50" s="104"/>
      <c r="G50" s="104"/>
      <c r="H50" s="104"/>
      <c r="I50" s="115"/>
      <c r="J50" s="79" t="s">
        <v>119</v>
      </c>
      <c r="K50" s="81">
        <v>1</v>
      </c>
      <c r="L50" s="130"/>
      <c r="M50" s="134"/>
    </row>
    <row r="51" spans="1:21" s="4" customFormat="1" ht="84.95" customHeight="1" x14ac:dyDescent="0.35">
      <c r="A51" s="101">
        <v>35</v>
      </c>
      <c r="B51" s="104"/>
      <c r="C51" s="104"/>
      <c r="D51" s="104" t="str">
        <f>_xlfn.DISPIMG("ID_02757BCCD7E3425289E6D5D721A19F29",1)</f>
        <v>=DISPIMG("ID_02757BCCD7E3425289E6D5D721A19F29",1)</v>
      </c>
      <c r="E51" s="104" t="s">
        <v>44</v>
      </c>
      <c r="F51" s="104" t="s">
        <v>99</v>
      </c>
      <c r="G51" s="104" t="s">
        <v>18</v>
      </c>
      <c r="H51" s="104" t="s">
        <v>120</v>
      </c>
      <c r="I51" s="115">
        <v>18</v>
      </c>
      <c r="J51" s="79" t="s">
        <v>121</v>
      </c>
      <c r="K51" s="80">
        <v>1</v>
      </c>
      <c r="L51" s="119"/>
      <c r="M51" s="131"/>
    </row>
    <row r="52" spans="1:21" s="4" customFormat="1" ht="84.95" customHeight="1" x14ac:dyDescent="0.35">
      <c r="A52" s="100"/>
      <c r="B52" s="104"/>
      <c r="C52" s="104"/>
      <c r="D52" s="104"/>
      <c r="E52" s="104"/>
      <c r="F52" s="104"/>
      <c r="G52" s="104"/>
      <c r="H52" s="104"/>
      <c r="I52" s="115"/>
      <c r="J52" s="79" t="s">
        <v>122</v>
      </c>
      <c r="K52" s="80">
        <v>1</v>
      </c>
      <c r="L52" s="119"/>
      <c r="M52" s="131"/>
    </row>
    <row r="53" spans="1:21" s="4" customFormat="1" ht="84.95" customHeight="1" x14ac:dyDescent="0.35">
      <c r="A53" s="101">
        <v>36</v>
      </c>
      <c r="B53" s="104"/>
      <c r="C53" s="104"/>
      <c r="D53" s="104" t="str">
        <f>_xlfn.DISPIMG("ID_6D5CC7142D224BC1BAAEC8AD0C55F128",1)</f>
        <v>=DISPIMG("ID_6D5CC7142D224BC1BAAEC8AD0C55F128",1)</v>
      </c>
      <c r="E53" s="104" t="s">
        <v>106</v>
      </c>
      <c r="F53" s="104" t="s">
        <v>112</v>
      </c>
      <c r="G53" s="104" t="s">
        <v>24</v>
      </c>
      <c r="H53" s="104"/>
      <c r="I53" s="115">
        <v>18</v>
      </c>
      <c r="J53" s="79" t="s">
        <v>123</v>
      </c>
      <c r="K53" s="80">
        <v>1</v>
      </c>
      <c r="L53" s="104" t="s">
        <v>115</v>
      </c>
      <c r="M53" s="131"/>
    </row>
    <row r="54" spans="1:21" s="4" customFormat="1" ht="84.95" customHeight="1" x14ac:dyDescent="0.35">
      <c r="A54" s="102"/>
      <c r="B54" s="107"/>
      <c r="C54" s="107"/>
      <c r="D54" s="107"/>
      <c r="E54" s="107"/>
      <c r="F54" s="107"/>
      <c r="G54" s="107"/>
      <c r="H54" s="107"/>
      <c r="I54" s="116"/>
      <c r="J54" s="82" t="s">
        <v>124</v>
      </c>
      <c r="K54" s="83">
        <v>1</v>
      </c>
      <c r="L54" s="104"/>
      <c r="M54" s="133"/>
    </row>
    <row r="55" spans="1:21" s="4" customFormat="1" ht="135" customHeight="1" x14ac:dyDescent="0.35">
      <c r="A55" s="14">
        <v>37</v>
      </c>
      <c r="B55" s="106" t="s">
        <v>125</v>
      </c>
      <c r="C55" s="106" t="s">
        <v>15</v>
      </c>
      <c r="D55" s="67" t="str">
        <f>_xlfn.DISPIMG("ID_F9B01A9E9D084C6393CDDB58E319F286",1)</f>
        <v>=DISPIMG("ID_F9B01A9E9D084C6393CDDB58E319F286",1)</v>
      </c>
      <c r="E55" s="15" t="s">
        <v>126</v>
      </c>
      <c r="F55" s="15" t="s">
        <v>127</v>
      </c>
      <c r="G55" s="15" t="s">
        <v>18</v>
      </c>
      <c r="H55" s="113" t="s">
        <v>128</v>
      </c>
      <c r="I55" s="36">
        <v>8</v>
      </c>
      <c r="J55" s="106" t="s">
        <v>125</v>
      </c>
      <c r="K55" s="128">
        <v>8</v>
      </c>
      <c r="L55" s="104" t="s">
        <v>129</v>
      </c>
      <c r="M55" s="135" t="s">
        <v>22</v>
      </c>
    </row>
    <row r="56" spans="1:21" s="4" customFormat="1" ht="135" customHeight="1" x14ac:dyDescent="0.35">
      <c r="A56" s="17">
        <v>38</v>
      </c>
      <c r="B56" s="104"/>
      <c r="C56" s="104"/>
      <c r="D56" s="23" t="str">
        <f>_xlfn.DISPIMG("ID_F62CD850AB6B4E5BA43E2709C1D209E1",1)</f>
        <v>=DISPIMG("ID_F62CD850AB6B4E5BA43E2709C1D209E1",1)</v>
      </c>
      <c r="E56" s="16" t="s">
        <v>130</v>
      </c>
      <c r="F56" s="15" t="s">
        <v>127</v>
      </c>
      <c r="G56" s="16" t="s">
        <v>24</v>
      </c>
      <c r="H56" s="114"/>
      <c r="I56" s="37">
        <v>8</v>
      </c>
      <c r="J56" s="104"/>
      <c r="K56" s="129"/>
      <c r="L56" s="104"/>
      <c r="M56" s="134"/>
      <c r="U56" s="137"/>
    </row>
    <row r="57" spans="1:21" s="4" customFormat="1" ht="135" customHeight="1" x14ac:dyDescent="0.35">
      <c r="A57" s="17">
        <v>39</v>
      </c>
      <c r="B57" s="104"/>
      <c r="C57" s="104"/>
      <c r="D57" s="23" t="str">
        <f>_xlfn.DISPIMG("ID_8093E0BCD56446DFAF37E882A4D3CDA0",1)</f>
        <v>=DISPIMG("ID_8093E0BCD56446DFAF37E882A4D3CDA0",1)</v>
      </c>
      <c r="E57" s="16" t="s">
        <v>131</v>
      </c>
      <c r="F57" s="16" t="s">
        <v>132</v>
      </c>
      <c r="G57" s="16" t="s">
        <v>18</v>
      </c>
      <c r="H57" s="114"/>
      <c r="I57" s="37">
        <v>8</v>
      </c>
      <c r="J57" s="104"/>
      <c r="K57" s="129"/>
      <c r="L57" s="131"/>
      <c r="M57" s="134"/>
      <c r="U57" s="137"/>
    </row>
    <row r="58" spans="1:21" s="4" customFormat="1" ht="135" customHeight="1" x14ac:dyDescent="0.35">
      <c r="A58" s="17">
        <v>40</v>
      </c>
      <c r="B58" s="104"/>
      <c r="C58" s="104"/>
      <c r="D58" s="23" t="str">
        <f>_xlfn.DISPIMG("ID_C921FD6914D9414D88A20D2A823F5E5D",1)</f>
        <v>=DISPIMG("ID_C921FD6914D9414D88A20D2A823F5E5D",1)</v>
      </c>
      <c r="E58" s="16" t="s">
        <v>133</v>
      </c>
      <c r="F58" s="16" t="s">
        <v>132</v>
      </c>
      <c r="G58" s="16" t="s">
        <v>18</v>
      </c>
      <c r="H58" s="114"/>
      <c r="I58" s="37">
        <v>8</v>
      </c>
      <c r="J58" s="104"/>
      <c r="K58" s="129"/>
      <c r="L58" s="131"/>
      <c r="M58" s="134"/>
      <c r="S58" s="89"/>
      <c r="U58" s="137"/>
    </row>
    <row r="59" spans="1:21" s="4" customFormat="1" ht="135" customHeight="1" x14ac:dyDescent="0.35">
      <c r="A59" s="17">
        <v>41</v>
      </c>
      <c r="B59" s="104"/>
      <c r="C59" s="104"/>
      <c r="D59" s="23" t="str">
        <f>_xlfn.DISPIMG("ID_71A4D084CDA24D948EE93BFA1F396A38",1)</f>
        <v>=DISPIMG("ID_71A4D084CDA24D948EE93BFA1F396A38",1)</v>
      </c>
      <c r="E59" s="16" t="s">
        <v>106</v>
      </c>
      <c r="F59" s="15" t="s">
        <v>127</v>
      </c>
      <c r="G59" s="16" t="s">
        <v>24</v>
      </c>
      <c r="H59" s="114"/>
      <c r="I59" s="37">
        <v>8</v>
      </c>
      <c r="J59" s="104"/>
      <c r="K59" s="124"/>
      <c r="L59" s="42" t="s">
        <v>129</v>
      </c>
      <c r="M59" s="131"/>
      <c r="U59" s="137"/>
    </row>
    <row r="60" spans="1:21" s="4" customFormat="1" ht="135" customHeight="1" x14ac:dyDescent="0.35">
      <c r="A60" s="17">
        <v>42</v>
      </c>
      <c r="B60" s="104"/>
      <c r="C60" s="104"/>
      <c r="D60" s="23"/>
      <c r="E60" s="16" t="s">
        <v>134</v>
      </c>
      <c r="F60" s="16" t="s">
        <v>135</v>
      </c>
      <c r="G60" s="16" t="s">
        <v>24</v>
      </c>
      <c r="H60" s="103"/>
      <c r="I60" s="37">
        <v>8</v>
      </c>
      <c r="J60" s="104"/>
      <c r="K60" s="124"/>
      <c r="L60" s="16"/>
      <c r="M60" s="131"/>
      <c r="U60" s="137"/>
    </row>
    <row r="61" spans="1:21" s="4" customFormat="1" ht="135" customHeight="1" x14ac:dyDescent="0.35">
      <c r="A61" s="19">
        <v>43</v>
      </c>
      <c r="B61" s="107"/>
      <c r="C61" s="107"/>
      <c r="D61" s="21" t="str">
        <f>_xlfn.DISPIMG("ID_2DB4E7A179294EC687865B4CFEFDCFEF",1)</f>
        <v>=DISPIMG("ID_2DB4E7A179294EC687865B4CFEFDCFEF",1)</v>
      </c>
      <c r="E61" s="20" t="s">
        <v>28</v>
      </c>
      <c r="F61" s="20" t="s">
        <v>136</v>
      </c>
      <c r="G61" s="20" t="s">
        <v>18</v>
      </c>
      <c r="H61" s="21" t="s">
        <v>137</v>
      </c>
      <c r="I61" s="38">
        <v>6</v>
      </c>
      <c r="J61" s="107"/>
      <c r="K61" s="125"/>
      <c r="L61" s="42" t="s">
        <v>138</v>
      </c>
      <c r="M61" s="131"/>
      <c r="U61" s="137"/>
    </row>
    <row r="62" spans="1:21" s="6" customFormat="1" ht="135" customHeight="1" x14ac:dyDescent="0.4">
      <c r="A62" s="68">
        <v>44</v>
      </c>
      <c r="B62" s="69"/>
      <c r="C62" s="69"/>
      <c r="D62" s="69" t="str">
        <f>_xlfn.DISPIMG("ID_266E109F92014ADEB931F51EA4DCE1EC",1)</f>
        <v>=DISPIMG("ID_266E109F92014ADEB931F51EA4DCE1EC",1)</v>
      </c>
      <c r="E62" s="70" t="s">
        <v>139</v>
      </c>
      <c r="F62" s="70" t="s">
        <v>140</v>
      </c>
      <c r="G62" s="71" t="s">
        <v>18</v>
      </c>
      <c r="H62" s="72" t="s">
        <v>141</v>
      </c>
      <c r="I62" s="84">
        <v>55</v>
      </c>
      <c r="J62" s="85"/>
      <c r="K62" s="86"/>
      <c r="L62" s="37"/>
      <c r="M62" s="133"/>
      <c r="N62" s="59"/>
      <c r="U62" s="137"/>
    </row>
    <row r="63" spans="1:21" s="6" customFormat="1" ht="80.099999999999994" customHeight="1" x14ac:dyDescent="0.4">
      <c r="A63" s="94" t="s">
        <v>142</v>
      </c>
      <c r="B63" s="95"/>
      <c r="C63" s="95"/>
      <c r="D63" s="95"/>
      <c r="E63" s="95"/>
      <c r="F63" s="95"/>
      <c r="G63" s="95"/>
      <c r="H63" s="95"/>
      <c r="I63" s="51">
        <f>SUM(I4:I62)</f>
        <v>727</v>
      </c>
      <c r="J63" s="52"/>
      <c r="K63" s="51">
        <f>SUM(K4:K62)</f>
        <v>62</v>
      </c>
      <c r="L63" s="87"/>
      <c r="M63" s="88"/>
      <c r="N63" s="59"/>
      <c r="U63" s="137"/>
    </row>
    <row r="64" spans="1:21" s="6" customFormat="1" ht="107.1" customHeight="1" x14ac:dyDescent="0.4">
      <c r="A64" s="92"/>
      <c r="B64" s="92"/>
      <c r="C64" s="92"/>
      <c r="D64" s="92"/>
      <c r="E64" s="93"/>
      <c r="F64" s="93"/>
      <c r="G64" s="10"/>
      <c r="H64" s="92"/>
      <c r="I64" s="93"/>
      <c r="J64" s="57"/>
      <c r="K64" s="11"/>
      <c r="L64" s="10"/>
      <c r="M64" s="58"/>
      <c r="N64" s="59"/>
    </row>
    <row r="65" spans="2:2" ht="45" customHeight="1" x14ac:dyDescent="0.35">
      <c r="B65" s="61"/>
    </row>
    <row r="66" spans="2:2" ht="45" customHeight="1" x14ac:dyDescent="0.35">
      <c r="B66" s="61"/>
    </row>
    <row r="67" spans="2:2" ht="45" customHeight="1" x14ac:dyDescent="0.35">
      <c r="B67" s="61"/>
    </row>
    <row r="68" spans="2:2" ht="45" customHeight="1" x14ac:dyDescent="0.35">
      <c r="B68" s="61"/>
    </row>
    <row r="69" spans="2:2" ht="45" customHeight="1" x14ac:dyDescent="0.35">
      <c r="B69" s="61"/>
    </row>
    <row r="70" spans="2:2" ht="45" customHeight="1" x14ac:dyDescent="0.35">
      <c r="B70" s="61"/>
    </row>
    <row r="71" spans="2:2" ht="45" customHeight="1" x14ac:dyDescent="0.35">
      <c r="B71" s="61"/>
    </row>
    <row r="72" spans="2:2" ht="45" customHeight="1" x14ac:dyDescent="0.35">
      <c r="B72" s="61"/>
    </row>
    <row r="73" spans="2:2" ht="45" customHeight="1" x14ac:dyDescent="0.35">
      <c r="B73" s="61"/>
    </row>
    <row r="74" spans="2:2" ht="45" customHeight="1" x14ac:dyDescent="0.35">
      <c r="B74" s="61"/>
    </row>
    <row r="75" spans="2:2" ht="45" customHeight="1" x14ac:dyDescent="0.35">
      <c r="B75" s="61"/>
    </row>
    <row r="76" spans="2:2" ht="45" customHeight="1" x14ac:dyDescent="0.35">
      <c r="B76" s="61"/>
    </row>
    <row r="77" spans="2:2" ht="45" customHeight="1" x14ac:dyDescent="0.35">
      <c r="B77" s="61"/>
    </row>
    <row r="78" spans="2:2" ht="45" customHeight="1" x14ac:dyDescent="0.35">
      <c r="B78" s="61"/>
    </row>
    <row r="79" spans="2:2" ht="45" customHeight="1" x14ac:dyDescent="0.35">
      <c r="B79" s="61"/>
    </row>
    <row r="80" spans="2:2" ht="45" customHeight="1" x14ac:dyDescent="0.35">
      <c r="B80" s="61"/>
    </row>
    <row r="81" spans="5:12" s="61" customFormat="1" ht="45" customHeight="1" x14ac:dyDescent="0.35">
      <c r="E81" s="4"/>
      <c r="F81" s="4"/>
      <c r="G81" s="4"/>
      <c r="H81" s="4"/>
      <c r="I81" s="63"/>
      <c r="J81" s="4"/>
      <c r="K81" s="4"/>
      <c r="L81" s="4"/>
    </row>
    <row r="82" spans="5:12" s="61" customFormat="1" ht="45" customHeight="1" x14ac:dyDescent="0.35">
      <c r="E82" s="4"/>
      <c r="F82" s="4"/>
      <c r="G82" s="4"/>
      <c r="H82" s="4"/>
      <c r="I82" s="63"/>
      <c r="J82" s="4"/>
      <c r="K82" s="4"/>
      <c r="L82" s="4"/>
    </row>
    <row r="83" spans="5:12" s="61" customFormat="1" ht="45" customHeight="1" x14ac:dyDescent="0.35">
      <c r="E83" s="4"/>
      <c r="F83" s="4"/>
      <c r="G83" s="4"/>
      <c r="H83" s="4"/>
      <c r="I83" s="63"/>
      <c r="J83" s="4"/>
      <c r="K83" s="4"/>
      <c r="L83" s="4"/>
    </row>
    <row r="84" spans="5:12" s="61" customFormat="1" ht="45" customHeight="1" x14ac:dyDescent="0.35">
      <c r="E84" s="4"/>
      <c r="F84" s="4"/>
      <c r="G84" s="4"/>
      <c r="H84" s="4"/>
      <c r="I84" s="63"/>
      <c r="J84" s="4"/>
      <c r="K84" s="4"/>
      <c r="L84" s="4"/>
    </row>
    <row r="85" spans="5:12" s="61" customFormat="1" ht="45" customHeight="1" x14ac:dyDescent="0.35">
      <c r="E85" s="4"/>
      <c r="F85" s="4"/>
      <c r="G85" s="4"/>
      <c r="H85" s="4"/>
      <c r="I85" s="63"/>
      <c r="J85" s="4"/>
      <c r="K85" s="4"/>
      <c r="L85" s="4"/>
    </row>
    <row r="86" spans="5:12" s="61" customFormat="1" ht="45" customHeight="1" x14ac:dyDescent="0.35">
      <c r="E86" s="4"/>
      <c r="F86" s="4"/>
      <c r="G86" s="4"/>
      <c r="H86" s="4"/>
      <c r="I86" s="63"/>
      <c r="J86" s="4"/>
      <c r="K86" s="4"/>
      <c r="L86" s="4"/>
    </row>
    <row r="87" spans="5:12" s="61" customFormat="1" ht="45" customHeight="1" x14ac:dyDescent="0.35">
      <c r="E87" s="4"/>
      <c r="F87" s="4"/>
      <c r="G87" s="4"/>
      <c r="H87" s="4"/>
      <c r="I87" s="63"/>
      <c r="J87" s="4"/>
      <c r="K87" s="4"/>
      <c r="L87" s="4"/>
    </row>
    <row r="88" spans="5:12" s="61" customFormat="1" ht="45" customHeight="1" x14ac:dyDescent="0.35">
      <c r="E88" s="4"/>
      <c r="F88" s="4"/>
      <c r="G88" s="4"/>
      <c r="H88" s="4"/>
      <c r="I88" s="63"/>
      <c r="J88" s="4"/>
      <c r="K88" s="4"/>
      <c r="L88" s="4"/>
    </row>
    <row r="89" spans="5:12" s="61" customFormat="1" ht="45" customHeight="1" x14ac:dyDescent="0.35">
      <c r="E89" s="4"/>
      <c r="F89" s="4"/>
      <c r="G89" s="4"/>
      <c r="H89" s="4"/>
      <c r="I89" s="63"/>
      <c r="J89" s="4"/>
      <c r="K89" s="4"/>
      <c r="L89" s="4"/>
    </row>
    <row r="90" spans="5:12" s="61" customFormat="1" ht="45" customHeight="1" x14ac:dyDescent="0.35">
      <c r="E90" s="4"/>
      <c r="F90" s="4"/>
      <c r="G90" s="4"/>
      <c r="H90" s="4"/>
      <c r="I90" s="63"/>
      <c r="J90" s="4"/>
      <c r="K90" s="4"/>
      <c r="L90" s="4"/>
    </row>
    <row r="91" spans="5:12" s="61" customFormat="1" ht="45" customHeight="1" x14ac:dyDescent="0.35">
      <c r="E91" s="4"/>
      <c r="F91" s="4"/>
      <c r="G91" s="4"/>
      <c r="H91" s="4"/>
      <c r="I91" s="63"/>
      <c r="J91" s="4"/>
      <c r="K91" s="4"/>
      <c r="L91" s="4"/>
    </row>
    <row r="92" spans="5:12" s="61" customFormat="1" ht="45" customHeight="1" x14ac:dyDescent="0.35">
      <c r="E92" s="4"/>
      <c r="F92" s="4"/>
      <c r="G92" s="4"/>
      <c r="H92" s="4"/>
      <c r="I92" s="63"/>
      <c r="J92" s="4"/>
      <c r="K92" s="4"/>
      <c r="L92" s="4"/>
    </row>
    <row r="93" spans="5:12" s="61" customFormat="1" ht="45" customHeight="1" x14ac:dyDescent="0.35">
      <c r="E93" s="4"/>
      <c r="F93" s="4"/>
      <c r="G93" s="4"/>
      <c r="H93" s="4"/>
      <c r="I93" s="63"/>
      <c r="J93" s="4"/>
      <c r="K93" s="4"/>
      <c r="L93" s="4"/>
    </row>
    <row r="94" spans="5:12" s="61" customFormat="1" ht="45" customHeight="1" x14ac:dyDescent="0.35">
      <c r="E94" s="4"/>
      <c r="F94" s="4"/>
      <c r="G94" s="4"/>
      <c r="H94" s="4"/>
      <c r="I94" s="63"/>
      <c r="J94" s="4"/>
      <c r="K94" s="4"/>
      <c r="L94" s="4"/>
    </row>
    <row r="95" spans="5:12" s="61" customFormat="1" ht="45" customHeight="1" x14ac:dyDescent="0.35">
      <c r="E95" s="4"/>
      <c r="F95" s="4"/>
      <c r="G95" s="4"/>
      <c r="H95" s="4"/>
      <c r="I95" s="63"/>
      <c r="J95" s="4"/>
      <c r="K95" s="4"/>
      <c r="L95" s="4"/>
    </row>
    <row r="96" spans="5:12" s="61" customFormat="1" ht="45" customHeight="1" x14ac:dyDescent="0.35">
      <c r="E96" s="4"/>
      <c r="F96" s="4"/>
      <c r="G96" s="4"/>
      <c r="H96" s="4"/>
      <c r="I96" s="63"/>
      <c r="J96" s="4"/>
      <c r="K96" s="4"/>
      <c r="L96" s="4"/>
    </row>
    <row r="97" spans="5:12" s="61" customFormat="1" ht="45" customHeight="1" x14ac:dyDescent="0.35">
      <c r="E97" s="4"/>
      <c r="F97" s="4"/>
      <c r="G97" s="4"/>
      <c r="H97" s="4"/>
      <c r="I97" s="63"/>
      <c r="J97" s="4"/>
      <c r="K97" s="4"/>
      <c r="L97" s="4"/>
    </row>
    <row r="98" spans="5:12" s="61" customFormat="1" ht="45" customHeight="1" x14ac:dyDescent="0.35">
      <c r="E98" s="4"/>
      <c r="F98" s="4"/>
      <c r="G98" s="4"/>
      <c r="H98" s="4"/>
      <c r="I98" s="63"/>
      <c r="J98" s="4"/>
      <c r="K98" s="4"/>
      <c r="L98" s="4"/>
    </row>
    <row r="99" spans="5:12" s="61" customFormat="1" ht="45" customHeight="1" x14ac:dyDescent="0.35">
      <c r="E99" s="4"/>
      <c r="F99" s="4"/>
      <c r="G99" s="4"/>
      <c r="H99" s="4"/>
      <c r="I99" s="63"/>
      <c r="J99" s="4"/>
      <c r="K99" s="4"/>
      <c r="L99" s="4"/>
    </row>
    <row r="100" spans="5:12" s="61" customFormat="1" ht="45" customHeight="1" x14ac:dyDescent="0.35">
      <c r="E100" s="4"/>
      <c r="F100" s="4"/>
      <c r="G100" s="4"/>
      <c r="H100" s="4"/>
      <c r="I100" s="63"/>
      <c r="J100" s="4"/>
      <c r="K100" s="4"/>
      <c r="L100" s="4"/>
    </row>
    <row r="101" spans="5:12" s="61" customFormat="1" ht="45" customHeight="1" x14ac:dyDescent="0.35">
      <c r="E101" s="4"/>
      <c r="F101" s="4"/>
      <c r="G101" s="4"/>
      <c r="H101" s="4"/>
      <c r="I101" s="63"/>
      <c r="J101" s="4"/>
      <c r="K101" s="4"/>
      <c r="L101" s="4"/>
    </row>
    <row r="102" spans="5:12" s="61" customFormat="1" ht="45" customHeight="1" x14ac:dyDescent="0.35">
      <c r="E102" s="4"/>
      <c r="F102" s="4"/>
      <c r="G102" s="4"/>
      <c r="H102" s="4"/>
      <c r="I102" s="63"/>
      <c r="J102" s="4"/>
      <c r="K102" s="4"/>
      <c r="L102" s="4"/>
    </row>
    <row r="103" spans="5:12" s="61" customFormat="1" ht="45" customHeight="1" x14ac:dyDescent="0.35">
      <c r="E103" s="4"/>
      <c r="F103" s="4"/>
      <c r="G103" s="4"/>
      <c r="H103" s="4"/>
      <c r="I103" s="63"/>
      <c r="J103" s="4"/>
      <c r="K103" s="4"/>
      <c r="L103" s="4"/>
    </row>
    <row r="104" spans="5:12" s="61" customFormat="1" ht="45" customHeight="1" x14ac:dyDescent="0.35">
      <c r="E104" s="4"/>
      <c r="F104" s="4"/>
      <c r="G104" s="4"/>
      <c r="H104" s="4"/>
      <c r="I104" s="63"/>
      <c r="J104" s="4"/>
      <c r="K104" s="4"/>
      <c r="L104" s="4"/>
    </row>
    <row r="105" spans="5:12" s="61" customFormat="1" ht="45" customHeight="1" x14ac:dyDescent="0.35">
      <c r="E105" s="4"/>
      <c r="F105" s="4"/>
      <c r="G105" s="4"/>
      <c r="H105" s="4"/>
      <c r="I105" s="63"/>
      <c r="J105" s="4"/>
      <c r="K105" s="4"/>
      <c r="L105" s="4"/>
    </row>
    <row r="106" spans="5:12" s="61" customFormat="1" ht="45" customHeight="1" x14ac:dyDescent="0.35">
      <c r="E106" s="4"/>
      <c r="F106" s="4"/>
      <c r="G106" s="4"/>
      <c r="H106" s="4"/>
      <c r="I106" s="63"/>
      <c r="J106" s="4"/>
      <c r="K106" s="4"/>
      <c r="L106" s="4"/>
    </row>
    <row r="107" spans="5:12" s="61" customFormat="1" ht="45" customHeight="1" x14ac:dyDescent="0.35">
      <c r="E107" s="4"/>
      <c r="F107" s="4"/>
      <c r="G107" s="4"/>
      <c r="H107" s="4"/>
      <c r="I107" s="63"/>
      <c r="J107" s="4"/>
      <c r="K107" s="4"/>
      <c r="L107" s="4"/>
    </row>
    <row r="108" spans="5:12" s="61" customFormat="1" ht="45" customHeight="1" x14ac:dyDescent="0.35">
      <c r="E108" s="4"/>
      <c r="F108" s="4"/>
      <c r="G108" s="4"/>
      <c r="H108" s="4"/>
      <c r="I108" s="63"/>
      <c r="J108" s="4"/>
      <c r="K108" s="4"/>
      <c r="L108" s="4"/>
    </row>
    <row r="109" spans="5:12" s="61" customFormat="1" ht="45" customHeight="1" x14ac:dyDescent="0.35">
      <c r="E109" s="4"/>
      <c r="F109" s="4"/>
      <c r="G109" s="4"/>
      <c r="H109" s="4"/>
      <c r="I109" s="63"/>
      <c r="J109" s="4"/>
      <c r="K109" s="4"/>
      <c r="L109" s="4"/>
    </row>
    <row r="110" spans="5:12" s="61" customFormat="1" ht="45" customHeight="1" x14ac:dyDescent="0.35">
      <c r="E110" s="4"/>
      <c r="F110" s="4"/>
      <c r="G110" s="4"/>
      <c r="H110" s="4"/>
      <c r="I110" s="63"/>
      <c r="J110" s="4"/>
      <c r="K110" s="4"/>
      <c r="L110" s="4"/>
    </row>
    <row r="111" spans="5:12" s="61" customFormat="1" ht="45" customHeight="1" x14ac:dyDescent="0.35">
      <c r="E111" s="4"/>
      <c r="F111" s="4"/>
      <c r="G111" s="4"/>
      <c r="H111" s="4"/>
      <c r="I111" s="63"/>
      <c r="J111" s="4"/>
      <c r="K111" s="4"/>
      <c r="L111" s="4"/>
    </row>
    <row r="112" spans="5:12" s="61" customFormat="1" ht="45" customHeight="1" x14ac:dyDescent="0.35">
      <c r="E112" s="4"/>
      <c r="F112" s="4"/>
      <c r="G112" s="4"/>
      <c r="H112" s="4"/>
      <c r="I112" s="63"/>
      <c r="J112" s="4"/>
      <c r="K112" s="4"/>
      <c r="L112" s="4"/>
    </row>
    <row r="113" spans="5:12" s="61" customFormat="1" ht="45" customHeight="1" x14ac:dyDescent="0.35">
      <c r="E113" s="4"/>
      <c r="F113" s="4"/>
      <c r="G113" s="4"/>
      <c r="H113" s="4"/>
      <c r="I113" s="63"/>
      <c r="J113" s="4"/>
      <c r="K113" s="4"/>
      <c r="L113" s="4"/>
    </row>
    <row r="114" spans="5:12" s="61" customFormat="1" ht="45" customHeight="1" x14ac:dyDescent="0.35">
      <c r="E114" s="4"/>
      <c r="F114" s="4"/>
      <c r="G114" s="4"/>
      <c r="H114" s="4"/>
      <c r="I114" s="63"/>
      <c r="J114" s="4"/>
      <c r="K114" s="4"/>
      <c r="L114" s="4"/>
    </row>
    <row r="115" spans="5:12" s="61" customFormat="1" ht="45" customHeight="1" x14ac:dyDescent="0.35">
      <c r="E115" s="4"/>
      <c r="F115" s="4"/>
      <c r="G115" s="4"/>
      <c r="H115" s="4"/>
      <c r="I115" s="63"/>
      <c r="J115" s="4"/>
      <c r="K115" s="4"/>
      <c r="L115" s="4"/>
    </row>
    <row r="116" spans="5:12" s="61" customFormat="1" ht="45" customHeight="1" x14ac:dyDescent="0.35">
      <c r="E116" s="4"/>
      <c r="F116" s="4"/>
      <c r="G116" s="4"/>
      <c r="H116" s="4"/>
      <c r="I116" s="63"/>
      <c r="J116" s="4"/>
      <c r="K116" s="4"/>
      <c r="L116" s="4"/>
    </row>
    <row r="117" spans="5:12" s="61" customFormat="1" ht="45" customHeight="1" x14ac:dyDescent="0.35">
      <c r="E117" s="4"/>
      <c r="F117" s="4"/>
      <c r="G117" s="4"/>
      <c r="H117" s="4"/>
      <c r="I117" s="63"/>
      <c r="J117" s="4"/>
      <c r="K117" s="4"/>
      <c r="L117" s="4"/>
    </row>
    <row r="118" spans="5:12" s="61" customFormat="1" ht="45" customHeight="1" x14ac:dyDescent="0.35">
      <c r="E118" s="4"/>
      <c r="F118" s="4"/>
      <c r="G118" s="4"/>
      <c r="H118" s="4"/>
      <c r="I118" s="63"/>
      <c r="J118" s="4"/>
      <c r="K118" s="4"/>
      <c r="L118" s="4"/>
    </row>
    <row r="119" spans="5:12" s="61" customFormat="1" ht="45" customHeight="1" x14ac:dyDescent="0.35">
      <c r="E119" s="4"/>
      <c r="F119" s="4"/>
      <c r="G119" s="4"/>
      <c r="H119" s="4"/>
      <c r="I119" s="63"/>
      <c r="J119" s="4"/>
      <c r="K119" s="4"/>
      <c r="L119" s="4"/>
    </row>
    <row r="120" spans="5:12" s="61" customFormat="1" ht="45" customHeight="1" x14ac:dyDescent="0.35">
      <c r="E120" s="4"/>
      <c r="F120" s="4"/>
      <c r="G120" s="4"/>
      <c r="H120" s="4"/>
      <c r="I120" s="63"/>
      <c r="J120" s="4"/>
      <c r="K120" s="4"/>
      <c r="L120" s="4"/>
    </row>
    <row r="121" spans="5:12" s="61" customFormat="1" ht="45" customHeight="1" x14ac:dyDescent="0.35">
      <c r="E121" s="4"/>
      <c r="F121" s="4"/>
      <c r="G121" s="4"/>
      <c r="H121" s="4"/>
      <c r="I121" s="63"/>
      <c r="J121" s="4"/>
      <c r="K121" s="4"/>
      <c r="L121" s="4"/>
    </row>
    <row r="122" spans="5:12" s="61" customFormat="1" ht="45" customHeight="1" x14ac:dyDescent="0.35">
      <c r="E122" s="4"/>
      <c r="F122" s="4"/>
      <c r="G122" s="4"/>
      <c r="H122" s="4"/>
      <c r="I122" s="63"/>
      <c r="J122" s="4"/>
      <c r="K122" s="4"/>
      <c r="L122" s="4"/>
    </row>
    <row r="123" spans="5:12" s="61" customFormat="1" ht="45" customHeight="1" x14ac:dyDescent="0.35">
      <c r="E123" s="4"/>
      <c r="F123" s="4"/>
      <c r="G123" s="4"/>
      <c r="H123" s="4"/>
      <c r="I123" s="63"/>
      <c r="J123" s="4"/>
      <c r="K123" s="4"/>
      <c r="L123" s="4"/>
    </row>
    <row r="124" spans="5:12" s="61" customFormat="1" ht="45" customHeight="1" x14ac:dyDescent="0.35">
      <c r="E124" s="4"/>
      <c r="F124" s="4"/>
      <c r="G124" s="4"/>
      <c r="H124" s="4"/>
      <c r="I124" s="63"/>
      <c r="J124" s="4"/>
      <c r="K124" s="4"/>
      <c r="L124" s="4"/>
    </row>
    <row r="125" spans="5:12" s="61" customFormat="1" ht="45" customHeight="1" x14ac:dyDescent="0.35">
      <c r="E125" s="4"/>
      <c r="F125" s="4"/>
      <c r="G125" s="4"/>
      <c r="H125" s="4"/>
      <c r="I125" s="63"/>
      <c r="J125" s="4"/>
      <c r="K125" s="4"/>
      <c r="L125" s="4"/>
    </row>
    <row r="126" spans="5:12" s="61" customFormat="1" ht="45" customHeight="1" x14ac:dyDescent="0.35">
      <c r="E126" s="4"/>
      <c r="F126" s="4"/>
      <c r="G126" s="4"/>
      <c r="H126" s="4"/>
      <c r="I126" s="63"/>
      <c r="J126" s="4"/>
      <c r="K126" s="4"/>
      <c r="L126" s="4"/>
    </row>
    <row r="127" spans="5:12" s="61" customFormat="1" ht="45" customHeight="1" x14ac:dyDescent="0.35">
      <c r="E127" s="4"/>
      <c r="F127" s="4"/>
      <c r="G127" s="4"/>
      <c r="H127" s="4"/>
      <c r="I127" s="63"/>
      <c r="J127" s="4"/>
      <c r="K127" s="4"/>
      <c r="L127" s="4"/>
    </row>
    <row r="128" spans="5:12" s="61" customFormat="1" ht="45" customHeight="1" x14ac:dyDescent="0.35">
      <c r="E128" s="4"/>
      <c r="F128" s="4"/>
      <c r="G128" s="4"/>
      <c r="H128" s="4"/>
      <c r="I128" s="63"/>
      <c r="J128" s="4"/>
      <c r="K128" s="4"/>
      <c r="L128" s="4"/>
    </row>
    <row r="129" spans="5:12" s="61" customFormat="1" ht="45" customHeight="1" x14ac:dyDescent="0.35">
      <c r="E129" s="4"/>
      <c r="F129" s="4"/>
      <c r="G129" s="4"/>
      <c r="H129" s="4"/>
      <c r="I129" s="63"/>
      <c r="J129" s="4"/>
      <c r="K129" s="4"/>
      <c r="L129" s="4"/>
    </row>
    <row r="130" spans="5:12" s="61" customFormat="1" ht="45" customHeight="1" x14ac:dyDescent="0.35">
      <c r="E130" s="4"/>
      <c r="F130" s="4"/>
      <c r="G130" s="4"/>
      <c r="H130" s="4"/>
      <c r="I130" s="63"/>
      <c r="J130" s="4"/>
      <c r="K130" s="4"/>
      <c r="L130" s="4"/>
    </row>
    <row r="131" spans="5:12" s="61" customFormat="1" ht="45" customHeight="1" x14ac:dyDescent="0.35">
      <c r="E131" s="4"/>
      <c r="F131" s="4"/>
      <c r="G131" s="4"/>
      <c r="H131" s="4"/>
      <c r="I131" s="63"/>
      <c r="J131" s="4"/>
      <c r="K131" s="4"/>
      <c r="L131" s="4"/>
    </row>
    <row r="132" spans="5:12" s="61" customFormat="1" ht="45" customHeight="1" x14ac:dyDescent="0.35">
      <c r="E132" s="4"/>
      <c r="F132" s="4"/>
      <c r="G132" s="4"/>
      <c r="H132" s="4"/>
      <c r="I132" s="63"/>
      <c r="J132" s="4"/>
      <c r="K132" s="4"/>
      <c r="L132" s="4"/>
    </row>
    <row r="133" spans="5:12" s="61" customFormat="1" ht="45" customHeight="1" x14ac:dyDescent="0.35">
      <c r="E133" s="4"/>
      <c r="F133" s="4"/>
      <c r="G133" s="4"/>
      <c r="H133" s="4"/>
      <c r="I133" s="63"/>
      <c r="J133" s="4"/>
      <c r="K133" s="4"/>
      <c r="L133" s="4"/>
    </row>
    <row r="134" spans="5:12" s="61" customFormat="1" ht="45" customHeight="1" x14ac:dyDescent="0.35">
      <c r="E134" s="4"/>
      <c r="F134" s="4"/>
      <c r="G134" s="4"/>
      <c r="H134" s="4"/>
      <c r="I134" s="63"/>
      <c r="J134" s="4"/>
      <c r="K134" s="4"/>
      <c r="L134" s="4"/>
    </row>
    <row r="135" spans="5:12" s="61" customFormat="1" ht="45" customHeight="1" x14ac:dyDescent="0.35">
      <c r="E135" s="4"/>
      <c r="F135" s="4"/>
      <c r="G135" s="4"/>
      <c r="H135" s="4"/>
      <c r="I135" s="63"/>
      <c r="J135" s="4"/>
      <c r="K135" s="4"/>
      <c r="L135" s="4"/>
    </row>
    <row r="136" spans="5:12" s="61" customFormat="1" ht="45" customHeight="1" x14ac:dyDescent="0.35">
      <c r="E136" s="4"/>
      <c r="F136" s="4"/>
      <c r="G136" s="4"/>
      <c r="H136" s="4"/>
      <c r="I136" s="63"/>
      <c r="J136" s="4"/>
      <c r="K136" s="4"/>
      <c r="L136" s="4"/>
    </row>
    <row r="137" spans="5:12" s="61" customFormat="1" ht="45" customHeight="1" x14ac:dyDescent="0.35">
      <c r="E137" s="4"/>
      <c r="F137" s="4"/>
      <c r="G137" s="4"/>
      <c r="H137" s="4"/>
      <c r="I137" s="63"/>
      <c r="J137" s="4"/>
      <c r="K137" s="4"/>
      <c r="L137" s="4"/>
    </row>
    <row r="138" spans="5:12" s="61" customFormat="1" ht="45" customHeight="1" x14ac:dyDescent="0.35">
      <c r="E138" s="4"/>
      <c r="F138" s="4"/>
      <c r="G138" s="4"/>
      <c r="H138" s="4"/>
      <c r="I138" s="63"/>
      <c r="J138" s="4"/>
      <c r="K138" s="4"/>
      <c r="L138" s="4"/>
    </row>
    <row r="139" spans="5:12" s="61" customFormat="1" ht="45" customHeight="1" x14ac:dyDescent="0.35">
      <c r="E139" s="4"/>
      <c r="F139" s="4"/>
      <c r="G139" s="4"/>
      <c r="H139" s="4"/>
      <c r="I139" s="63"/>
      <c r="J139" s="4"/>
      <c r="K139" s="4"/>
      <c r="L139" s="4"/>
    </row>
    <row r="140" spans="5:12" s="61" customFormat="1" ht="45" customHeight="1" x14ac:dyDescent="0.35">
      <c r="E140" s="4"/>
      <c r="F140" s="4"/>
      <c r="G140" s="4"/>
      <c r="H140" s="4"/>
      <c r="I140" s="63"/>
      <c r="J140" s="4"/>
      <c r="K140" s="4"/>
      <c r="L140" s="4"/>
    </row>
    <row r="141" spans="5:12" s="61" customFormat="1" ht="45" customHeight="1" x14ac:dyDescent="0.35">
      <c r="E141" s="4"/>
      <c r="F141" s="4"/>
      <c r="G141" s="4"/>
      <c r="H141" s="4"/>
      <c r="I141" s="63"/>
      <c r="J141" s="4"/>
      <c r="K141" s="4"/>
      <c r="L141" s="4"/>
    </row>
    <row r="142" spans="5:12" s="61" customFormat="1" ht="45" customHeight="1" x14ac:dyDescent="0.35">
      <c r="E142" s="4"/>
      <c r="F142" s="4"/>
      <c r="G142" s="4"/>
      <c r="H142" s="4"/>
      <c r="I142" s="63"/>
      <c r="J142" s="4"/>
      <c r="K142" s="4"/>
      <c r="L142" s="4"/>
    </row>
    <row r="143" spans="5:12" s="61" customFormat="1" ht="45" customHeight="1" x14ac:dyDescent="0.35">
      <c r="E143" s="4"/>
      <c r="F143" s="4"/>
      <c r="G143" s="4"/>
      <c r="H143" s="4"/>
      <c r="I143" s="63"/>
      <c r="J143" s="4"/>
      <c r="K143" s="4"/>
      <c r="L143" s="4"/>
    </row>
    <row r="144" spans="5:12" s="61" customFormat="1" ht="45" customHeight="1" x14ac:dyDescent="0.35">
      <c r="E144" s="4"/>
      <c r="F144" s="4"/>
      <c r="G144" s="4"/>
      <c r="H144" s="4"/>
      <c r="I144" s="63"/>
      <c r="J144" s="4"/>
      <c r="K144" s="4"/>
      <c r="L144" s="4"/>
    </row>
    <row r="145" spans="5:12" s="61" customFormat="1" ht="45" customHeight="1" x14ac:dyDescent="0.35">
      <c r="E145" s="4"/>
      <c r="F145" s="4"/>
      <c r="G145" s="4"/>
      <c r="H145" s="4"/>
      <c r="I145" s="63"/>
      <c r="J145" s="4"/>
      <c r="K145" s="4"/>
      <c r="L145" s="4"/>
    </row>
    <row r="146" spans="5:12" s="61" customFormat="1" ht="45" customHeight="1" x14ac:dyDescent="0.35">
      <c r="E146" s="4"/>
      <c r="F146" s="4"/>
      <c r="G146" s="4"/>
      <c r="H146" s="4"/>
      <c r="I146" s="63"/>
      <c r="J146" s="4"/>
      <c r="K146" s="4"/>
      <c r="L146" s="4"/>
    </row>
    <row r="147" spans="5:12" s="61" customFormat="1" ht="45" customHeight="1" x14ac:dyDescent="0.35">
      <c r="E147" s="4"/>
      <c r="F147" s="4"/>
      <c r="G147" s="4"/>
      <c r="H147" s="4"/>
      <c r="I147" s="63"/>
      <c r="J147" s="4"/>
      <c r="K147" s="4"/>
      <c r="L147" s="4"/>
    </row>
    <row r="148" spans="5:12" s="61" customFormat="1" ht="45" customHeight="1" x14ac:dyDescent="0.35">
      <c r="E148" s="4"/>
      <c r="F148" s="4"/>
      <c r="G148" s="4"/>
      <c r="H148" s="4"/>
      <c r="I148" s="63"/>
      <c r="J148" s="4"/>
      <c r="K148" s="4"/>
      <c r="L148" s="4"/>
    </row>
    <row r="149" spans="5:12" s="61" customFormat="1" ht="45" customHeight="1" x14ac:dyDescent="0.35">
      <c r="E149" s="4"/>
      <c r="F149" s="4"/>
      <c r="G149" s="4"/>
      <c r="H149" s="4"/>
      <c r="I149" s="63"/>
      <c r="J149" s="4"/>
      <c r="K149" s="4"/>
      <c r="L149" s="4"/>
    </row>
    <row r="150" spans="5:12" s="61" customFormat="1" ht="45" customHeight="1" x14ac:dyDescent="0.35">
      <c r="E150" s="4"/>
      <c r="F150" s="4"/>
      <c r="G150" s="4"/>
      <c r="H150" s="4"/>
      <c r="I150" s="63"/>
      <c r="J150" s="4"/>
      <c r="K150" s="4"/>
      <c r="L150" s="4"/>
    </row>
    <row r="151" spans="5:12" s="61" customFormat="1" ht="45" customHeight="1" x14ac:dyDescent="0.35">
      <c r="E151" s="4"/>
      <c r="F151" s="4"/>
      <c r="G151" s="4"/>
      <c r="H151" s="4"/>
      <c r="I151" s="63"/>
      <c r="J151" s="4"/>
      <c r="K151" s="4"/>
      <c r="L151" s="4"/>
    </row>
    <row r="152" spans="5:12" s="61" customFormat="1" ht="45" customHeight="1" x14ac:dyDescent="0.35">
      <c r="E152" s="4"/>
      <c r="F152" s="4"/>
      <c r="G152" s="4"/>
      <c r="H152" s="4"/>
      <c r="I152" s="63"/>
      <c r="J152" s="4"/>
      <c r="K152" s="4"/>
      <c r="L152" s="4"/>
    </row>
    <row r="153" spans="5:12" s="61" customFormat="1" ht="45" customHeight="1" x14ac:dyDescent="0.35">
      <c r="E153" s="4"/>
      <c r="F153" s="4"/>
      <c r="G153" s="4"/>
      <c r="H153" s="4"/>
      <c r="I153" s="63"/>
      <c r="J153" s="4"/>
      <c r="K153" s="4"/>
      <c r="L153" s="4"/>
    </row>
    <row r="154" spans="5:12" s="61" customFormat="1" ht="45" customHeight="1" x14ac:dyDescent="0.35">
      <c r="E154" s="4"/>
      <c r="F154" s="4"/>
      <c r="G154" s="4"/>
      <c r="H154" s="4"/>
      <c r="I154" s="63"/>
      <c r="J154" s="4"/>
      <c r="K154" s="4"/>
      <c r="L154" s="4"/>
    </row>
    <row r="155" spans="5:12" s="61" customFormat="1" ht="45" customHeight="1" x14ac:dyDescent="0.35">
      <c r="E155" s="4"/>
      <c r="F155" s="4"/>
      <c r="G155" s="4"/>
      <c r="H155" s="4"/>
      <c r="I155" s="63"/>
      <c r="J155" s="4"/>
      <c r="K155" s="4"/>
      <c r="L155" s="4"/>
    </row>
    <row r="156" spans="5:12" s="61" customFormat="1" ht="45" customHeight="1" x14ac:dyDescent="0.35">
      <c r="E156" s="4"/>
      <c r="F156" s="4"/>
      <c r="G156" s="4"/>
      <c r="H156" s="4"/>
      <c r="I156" s="63"/>
      <c r="J156" s="4"/>
      <c r="K156" s="4"/>
      <c r="L156" s="4"/>
    </row>
    <row r="157" spans="5:12" s="61" customFormat="1" ht="45" customHeight="1" x14ac:dyDescent="0.35">
      <c r="E157" s="4"/>
      <c r="F157" s="4"/>
      <c r="G157" s="4"/>
      <c r="H157" s="4"/>
      <c r="I157" s="63"/>
      <c r="J157" s="4"/>
      <c r="K157" s="4"/>
      <c r="L157" s="4"/>
    </row>
    <row r="158" spans="5:12" s="61" customFormat="1" ht="45" customHeight="1" x14ac:dyDescent="0.35">
      <c r="E158" s="4"/>
      <c r="F158" s="4"/>
      <c r="G158" s="4"/>
      <c r="H158" s="4"/>
      <c r="I158" s="63"/>
      <c r="J158" s="4"/>
      <c r="K158" s="4"/>
      <c r="L158" s="4"/>
    </row>
    <row r="159" spans="5:12" s="61" customFormat="1" ht="45" customHeight="1" x14ac:dyDescent="0.35">
      <c r="E159" s="4"/>
      <c r="F159" s="4"/>
      <c r="G159" s="4"/>
      <c r="H159" s="4"/>
      <c r="I159" s="63"/>
      <c r="J159" s="4"/>
      <c r="K159" s="4"/>
      <c r="L159" s="4"/>
    </row>
    <row r="160" spans="5:12" s="61" customFormat="1" ht="45" customHeight="1" x14ac:dyDescent="0.35">
      <c r="E160" s="4"/>
      <c r="F160" s="4"/>
      <c r="G160" s="4"/>
      <c r="H160" s="4"/>
      <c r="I160" s="63"/>
      <c r="J160" s="4"/>
      <c r="K160" s="4"/>
      <c r="L160" s="4"/>
    </row>
    <row r="161" spans="5:12" s="61" customFormat="1" ht="45" customHeight="1" x14ac:dyDescent="0.35">
      <c r="E161" s="4"/>
      <c r="F161" s="4"/>
      <c r="G161" s="4"/>
      <c r="H161" s="4"/>
      <c r="I161" s="63"/>
      <c r="J161" s="4"/>
      <c r="K161" s="4"/>
      <c r="L161" s="4"/>
    </row>
    <row r="162" spans="5:12" s="61" customFormat="1" ht="45" customHeight="1" x14ac:dyDescent="0.35">
      <c r="E162" s="4"/>
      <c r="F162" s="4"/>
      <c r="G162" s="4"/>
      <c r="H162" s="4"/>
      <c r="I162" s="63"/>
      <c r="J162" s="4"/>
      <c r="K162" s="4"/>
      <c r="L162" s="4"/>
    </row>
    <row r="163" spans="5:12" s="61" customFormat="1" ht="45" customHeight="1" x14ac:dyDescent="0.35">
      <c r="E163" s="4"/>
      <c r="F163" s="4"/>
      <c r="G163" s="4"/>
      <c r="H163" s="4"/>
      <c r="I163" s="63"/>
      <c r="J163" s="4"/>
      <c r="K163" s="4"/>
      <c r="L163" s="4"/>
    </row>
    <row r="164" spans="5:12" s="61" customFormat="1" ht="45" customHeight="1" x14ac:dyDescent="0.35">
      <c r="E164" s="4"/>
      <c r="F164" s="4"/>
      <c r="G164" s="4"/>
      <c r="H164" s="4"/>
      <c r="I164" s="63"/>
      <c r="J164" s="4"/>
      <c r="K164" s="4"/>
      <c r="L164" s="4"/>
    </row>
    <row r="165" spans="5:12" s="61" customFormat="1" ht="45" customHeight="1" x14ac:dyDescent="0.35">
      <c r="E165" s="4"/>
      <c r="F165" s="4"/>
      <c r="G165" s="4"/>
      <c r="H165" s="4"/>
      <c r="I165" s="63"/>
      <c r="J165" s="4"/>
      <c r="K165" s="4"/>
      <c r="L165" s="4"/>
    </row>
    <row r="166" spans="5:12" s="61" customFormat="1" ht="45" customHeight="1" x14ac:dyDescent="0.35">
      <c r="E166" s="4"/>
      <c r="F166" s="4"/>
      <c r="G166" s="4"/>
      <c r="H166" s="4"/>
      <c r="I166" s="63"/>
      <c r="J166" s="4"/>
      <c r="K166" s="4"/>
      <c r="L166" s="4"/>
    </row>
    <row r="167" spans="5:12" s="61" customFormat="1" ht="45" customHeight="1" x14ac:dyDescent="0.35">
      <c r="E167" s="4"/>
      <c r="F167" s="4"/>
      <c r="G167" s="4"/>
      <c r="H167" s="4"/>
      <c r="I167" s="63"/>
      <c r="J167" s="4"/>
      <c r="K167" s="4"/>
      <c r="L167" s="4"/>
    </row>
    <row r="168" spans="5:12" s="61" customFormat="1" ht="45" customHeight="1" x14ac:dyDescent="0.35">
      <c r="E168" s="4"/>
      <c r="F168" s="4"/>
      <c r="G168" s="4"/>
      <c r="H168" s="4"/>
      <c r="I168" s="63"/>
      <c r="J168" s="4"/>
      <c r="K168" s="4"/>
      <c r="L168" s="4"/>
    </row>
    <row r="169" spans="5:12" s="61" customFormat="1" ht="45" customHeight="1" x14ac:dyDescent="0.35">
      <c r="E169" s="4"/>
      <c r="F169" s="4"/>
      <c r="G169" s="4"/>
      <c r="H169" s="4"/>
      <c r="I169" s="63"/>
      <c r="J169" s="4"/>
      <c r="K169" s="4"/>
      <c r="L169" s="4"/>
    </row>
    <row r="170" spans="5:12" s="61" customFormat="1" ht="45" customHeight="1" x14ac:dyDescent="0.35">
      <c r="E170" s="4"/>
      <c r="F170" s="4"/>
      <c r="G170" s="4"/>
      <c r="H170" s="4"/>
      <c r="I170" s="63"/>
      <c r="J170" s="4"/>
      <c r="K170" s="4"/>
      <c r="L170" s="4"/>
    </row>
    <row r="171" spans="5:12" s="61" customFormat="1" ht="45" customHeight="1" x14ac:dyDescent="0.35">
      <c r="E171" s="4"/>
      <c r="F171" s="4"/>
      <c r="G171" s="4"/>
      <c r="H171" s="4"/>
      <c r="I171" s="63"/>
      <c r="J171" s="4"/>
      <c r="K171" s="4"/>
      <c r="L171" s="4"/>
    </row>
    <row r="172" spans="5:12" s="61" customFormat="1" ht="45" customHeight="1" x14ac:dyDescent="0.35">
      <c r="E172" s="4"/>
      <c r="F172" s="4"/>
      <c r="G172" s="4"/>
      <c r="H172" s="4"/>
      <c r="I172" s="63"/>
      <c r="J172" s="4"/>
      <c r="K172" s="4"/>
      <c r="L172" s="4"/>
    </row>
    <row r="173" spans="5:12" s="61" customFormat="1" ht="45" customHeight="1" x14ac:dyDescent="0.35">
      <c r="E173" s="4"/>
      <c r="F173" s="4"/>
      <c r="G173" s="4"/>
      <c r="H173" s="4"/>
      <c r="I173" s="63"/>
      <c r="J173" s="4"/>
      <c r="K173" s="4"/>
      <c r="L173" s="4"/>
    </row>
    <row r="174" spans="5:12" s="61" customFormat="1" ht="45" customHeight="1" x14ac:dyDescent="0.35">
      <c r="E174" s="4"/>
      <c r="F174" s="4"/>
      <c r="G174" s="4"/>
      <c r="H174" s="4"/>
      <c r="I174" s="63"/>
      <c r="J174" s="4"/>
      <c r="K174" s="4"/>
      <c r="L174" s="4"/>
    </row>
    <row r="175" spans="5:12" s="61" customFormat="1" ht="45" customHeight="1" x14ac:dyDescent="0.35">
      <c r="E175" s="4"/>
      <c r="F175" s="4"/>
      <c r="G175" s="4"/>
      <c r="H175" s="4"/>
      <c r="I175" s="63"/>
      <c r="J175" s="4"/>
      <c r="K175" s="4"/>
      <c r="L175" s="4"/>
    </row>
    <row r="176" spans="5:12" s="61" customFormat="1" ht="45" customHeight="1" x14ac:dyDescent="0.35">
      <c r="E176" s="4"/>
      <c r="F176" s="4"/>
      <c r="G176" s="4"/>
      <c r="H176" s="4"/>
      <c r="I176" s="63"/>
      <c r="J176" s="4"/>
      <c r="K176" s="4"/>
      <c r="L176" s="4"/>
    </row>
    <row r="177" spans="5:12" s="61" customFormat="1" ht="45" customHeight="1" x14ac:dyDescent="0.35">
      <c r="E177" s="4"/>
      <c r="F177" s="4"/>
      <c r="G177" s="4"/>
      <c r="H177" s="4"/>
      <c r="I177" s="63"/>
      <c r="J177" s="4"/>
      <c r="K177" s="4"/>
      <c r="L177" s="4"/>
    </row>
    <row r="178" spans="5:12" s="61" customFormat="1" ht="45" customHeight="1" x14ac:dyDescent="0.35">
      <c r="E178" s="4"/>
      <c r="F178" s="4"/>
      <c r="G178" s="4"/>
      <c r="H178" s="4"/>
      <c r="I178" s="63"/>
      <c r="J178" s="4"/>
      <c r="K178" s="4"/>
      <c r="L178" s="4"/>
    </row>
    <row r="179" spans="5:12" s="61" customFormat="1" ht="45" customHeight="1" x14ac:dyDescent="0.35">
      <c r="E179" s="4"/>
      <c r="F179" s="4"/>
      <c r="G179" s="4"/>
      <c r="H179" s="4"/>
      <c r="I179" s="63"/>
      <c r="J179" s="4"/>
      <c r="K179" s="4"/>
      <c r="L179" s="4"/>
    </row>
    <row r="180" spans="5:12" s="61" customFormat="1" ht="45" customHeight="1" x14ac:dyDescent="0.35">
      <c r="E180" s="4"/>
      <c r="F180" s="4"/>
      <c r="G180" s="4"/>
      <c r="H180" s="4"/>
      <c r="I180" s="63"/>
      <c r="J180" s="4"/>
      <c r="K180" s="4"/>
      <c r="L180" s="4"/>
    </row>
    <row r="181" spans="5:12" s="61" customFormat="1" ht="45" customHeight="1" x14ac:dyDescent="0.35">
      <c r="E181" s="4"/>
      <c r="F181" s="4"/>
      <c r="G181" s="4"/>
      <c r="H181" s="4"/>
      <c r="I181" s="63"/>
      <c r="J181" s="4"/>
      <c r="K181" s="4"/>
      <c r="L181" s="4"/>
    </row>
    <row r="182" spans="5:12" s="61" customFormat="1" ht="45" customHeight="1" x14ac:dyDescent="0.35">
      <c r="E182" s="4"/>
      <c r="F182" s="4"/>
      <c r="G182" s="4"/>
      <c r="H182" s="4"/>
      <c r="I182" s="63"/>
      <c r="J182" s="4"/>
      <c r="K182" s="4"/>
      <c r="L182" s="4"/>
    </row>
    <row r="183" spans="5:12" s="61" customFormat="1" ht="45" customHeight="1" x14ac:dyDescent="0.35">
      <c r="E183" s="4"/>
      <c r="F183" s="4"/>
      <c r="G183" s="4"/>
      <c r="H183" s="4"/>
      <c r="I183" s="63"/>
      <c r="J183" s="4"/>
      <c r="K183" s="4"/>
      <c r="L183" s="4"/>
    </row>
    <row r="184" spans="5:12" s="61" customFormat="1" ht="45" customHeight="1" x14ac:dyDescent="0.35">
      <c r="E184" s="4"/>
      <c r="F184" s="4"/>
      <c r="G184" s="4"/>
      <c r="H184" s="4"/>
      <c r="I184" s="63"/>
      <c r="J184" s="4"/>
      <c r="K184" s="4"/>
      <c r="L184" s="4"/>
    </row>
    <row r="185" spans="5:12" s="61" customFormat="1" ht="45" customHeight="1" x14ac:dyDescent="0.35">
      <c r="E185" s="4"/>
      <c r="F185" s="4"/>
      <c r="G185" s="4"/>
      <c r="H185" s="4"/>
      <c r="I185" s="63"/>
      <c r="J185" s="4"/>
      <c r="K185" s="4"/>
      <c r="L185" s="4"/>
    </row>
    <row r="186" spans="5:12" s="61" customFormat="1" ht="45" customHeight="1" x14ac:dyDescent="0.35">
      <c r="E186" s="4"/>
      <c r="F186" s="4"/>
      <c r="G186" s="4"/>
      <c r="H186" s="4"/>
      <c r="I186" s="63"/>
      <c r="J186" s="4"/>
      <c r="K186" s="4"/>
      <c r="L186" s="4"/>
    </row>
    <row r="187" spans="5:12" s="61" customFormat="1" ht="45" customHeight="1" x14ac:dyDescent="0.35">
      <c r="E187" s="4"/>
      <c r="F187" s="4"/>
      <c r="G187" s="4"/>
      <c r="H187" s="4"/>
      <c r="I187" s="63"/>
      <c r="J187" s="4"/>
      <c r="K187" s="4"/>
      <c r="L187" s="4"/>
    </row>
    <row r="188" spans="5:12" s="61" customFormat="1" ht="45" customHeight="1" x14ac:dyDescent="0.35">
      <c r="E188" s="4"/>
      <c r="F188" s="4"/>
      <c r="G188" s="4"/>
      <c r="H188" s="4"/>
      <c r="I188" s="63"/>
      <c r="J188" s="4"/>
      <c r="K188" s="4"/>
      <c r="L188" s="4"/>
    </row>
    <row r="189" spans="5:12" s="61" customFormat="1" ht="45" customHeight="1" x14ac:dyDescent="0.35">
      <c r="E189" s="4"/>
      <c r="F189" s="4"/>
      <c r="G189" s="4"/>
      <c r="H189" s="4"/>
      <c r="I189" s="63"/>
      <c r="J189" s="4"/>
      <c r="K189" s="4"/>
      <c r="L189" s="4"/>
    </row>
    <row r="190" spans="5:12" s="61" customFormat="1" ht="45" customHeight="1" x14ac:dyDescent="0.35">
      <c r="E190" s="4"/>
      <c r="F190" s="4"/>
      <c r="G190" s="4"/>
      <c r="H190" s="4"/>
      <c r="I190" s="63"/>
      <c r="J190" s="4"/>
      <c r="K190" s="4"/>
      <c r="L190" s="4"/>
    </row>
    <row r="191" spans="5:12" s="61" customFormat="1" ht="45" customHeight="1" x14ac:dyDescent="0.35">
      <c r="E191" s="4"/>
      <c r="F191" s="4"/>
      <c r="G191" s="4"/>
      <c r="H191" s="4"/>
      <c r="I191" s="63"/>
      <c r="J191" s="4"/>
      <c r="K191" s="4"/>
      <c r="L191" s="4"/>
    </row>
    <row r="192" spans="5:12" s="61" customFormat="1" ht="45" customHeight="1" x14ac:dyDescent="0.35">
      <c r="E192" s="4"/>
      <c r="F192" s="4"/>
      <c r="G192" s="4"/>
      <c r="H192" s="4"/>
      <c r="I192" s="63"/>
      <c r="J192" s="4"/>
      <c r="K192" s="4"/>
      <c r="L192" s="4"/>
    </row>
    <row r="193" spans="5:12" s="61" customFormat="1" ht="45" customHeight="1" x14ac:dyDescent="0.35">
      <c r="E193" s="4"/>
      <c r="F193" s="4"/>
      <c r="G193" s="4"/>
      <c r="H193" s="4"/>
      <c r="I193" s="63"/>
      <c r="J193" s="4"/>
      <c r="K193" s="4"/>
      <c r="L193" s="4"/>
    </row>
    <row r="194" spans="5:12" s="61" customFormat="1" ht="45" customHeight="1" x14ac:dyDescent="0.35">
      <c r="E194" s="4"/>
      <c r="F194" s="4"/>
      <c r="G194" s="4"/>
      <c r="H194" s="4"/>
      <c r="I194" s="63"/>
      <c r="J194" s="4"/>
      <c r="K194" s="4"/>
      <c r="L194" s="4"/>
    </row>
    <row r="195" spans="5:12" s="61" customFormat="1" ht="45" customHeight="1" x14ac:dyDescent="0.35">
      <c r="E195" s="4"/>
      <c r="F195" s="4"/>
      <c r="G195" s="4"/>
      <c r="H195" s="4"/>
      <c r="I195" s="63"/>
      <c r="J195" s="4"/>
      <c r="K195" s="4"/>
      <c r="L195" s="4"/>
    </row>
    <row r="196" spans="5:12" s="61" customFormat="1" ht="45" customHeight="1" x14ac:dyDescent="0.35">
      <c r="E196" s="4"/>
      <c r="F196" s="4"/>
      <c r="G196" s="4"/>
      <c r="H196" s="4"/>
      <c r="I196" s="63"/>
      <c r="J196" s="4"/>
      <c r="K196" s="4"/>
      <c r="L196" s="4"/>
    </row>
    <row r="197" spans="5:12" s="61" customFormat="1" ht="45" customHeight="1" x14ac:dyDescent="0.35">
      <c r="E197" s="4"/>
      <c r="F197" s="4"/>
      <c r="G197" s="4"/>
      <c r="H197" s="4"/>
      <c r="I197" s="63"/>
      <c r="J197" s="4"/>
      <c r="K197" s="4"/>
      <c r="L197" s="4"/>
    </row>
    <row r="198" spans="5:12" s="61" customFormat="1" ht="45" customHeight="1" x14ac:dyDescent="0.35">
      <c r="E198" s="4"/>
      <c r="F198" s="4"/>
      <c r="G198" s="4"/>
      <c r="H198" s="4"/>
      <c r="I198" s="63"/>
      <c r="J198" s="4"/>
      <c r="K198" s="4"/>
      <c r="L198" s="4"/>
    </row>
    <row r="199" spans="5:12" s="61" customFormat="1" ht="45" customHeight="1" x14ac:dyDescent="0.35">
      <c r="E199" s="4"/>
      <c r="F199" s="4"/>
      <c r="G199" s="4"/>
      <c r="H199" s="4"/>
      <c r="I199" s="63"/>
      <c r="J199" s="4"/>
      <c r="K199" s="4"/>
      <c r="L199" s="4"/>
    </row>
    <row r="200" spans="5:12" s="61" customFormat="1" ht="45" customHeight="1" x14ac:dyDescent="0.35">
      <c r="E200" s="4"/>
      <c r="F200" s="4"/>
      <c r="G200" s="4"/>
      <c r="H200" s="4"/>
      <c r="I200" s="63"/>
      <c r="J200" s="4"/>
      <c r="K200" s="4"/>
      <c r="L200" s="4"/>
    </row>
    <row r="201" spans="5:12" s="61" customFormat="1" ht="45" customHeight="1" x14ac:dyDescent="0.35">
      <c r="E201" s="4"/>
      <c r="F201" s="4"/>
      <c r="G201" s="4"/>
      <c r="H201" s="4"/>
      <c r="I201" s="63"/>
      <c r="J201" s="4"/>
      <c r="K201" s="4"/>
      <c r="L201" s="4"/>
    </row>
    <row r="202" spans="5:12" s="61" customFormat="1" ht="45" customHeight="1" x14ac:dyDescent="0.35">
      <c r="E202" s="4"/>
      <c r="F202" s="4"/>
      <c r="G202" s="4"/>
      <c r="H202" s="4"/>
      <c r="I202" s="63"/>
      <c r="J202" s="4"/>
      <c r="K202" s="4"/>
      <c r="L202" s="4"/>
    </row>
    <row r="203" spans="5:12" s="61" customFormat="1" ht="45" customHeight="1" x14ac:dyDescent="0.35">
      <c r="E203" s="4"/>
      <c r="F203" s="4"/>
      <c r="G203" s="4"/>
      <c r="H203" s="4"/>
      <c r="I203" s="63"/>
      <c r="J203" s="4"/>
      <c r="K203" s="4"/>
      <c r="L203" s="4"/>
    </row>
    <row r="204" spans="5:12" s="61" customFormat="1" ht="45" customHeight="1" x14ac:dyDescent="0.35">
      <c r="E204" s="4"/>
      <c r="F204" s="4"/>
      <c r="G204" s="4"/>
      <c r="H204" s="4"/>
      <c r="I204" s="63"/>
      <c r="J204" s="4"/>
      <c r="K204" s="4"/>
      <c r="L204" s="4"/>
    </row>
    <row r="205" spans="5:12" s="61" customFormat="1" ht="45" customHeight="1" x14ac:dyDescent="0.35">
      <c r="E205" s="4"/>
      <c r="F205" s="4"/>
      <c r="G205" s="4"/>
      <c r="H205" s="4"/>
      <c r="I205" s="63"/>
      <c r="J205" s="4"/>
      <c r="K205" s="4"/>
      <c r="L205" s="4"/>
    </row>
    <row r="206" spans="5:12" s="61" customFormat="1" ht="45" customHeight="1" x14ac:dyDescent="0.35">
      <c r="E206" s="4"/>
      <c r="F206" s="4"/>
      <c r="G206" s="4"/>
      <c r="H206" s="4"/>
      <c r="I206" s="63"/>
      <c r="J206" s="4"/>
      <c r="K206" s="4"/>
      <c r="L206" s="4"/>
    </row>
    <row r="207" spans="5:12" s="61" customFormat="1" ht="45" customHeight="1" x14ac:dyDescent="0.35">
      <c r="E207" s="4"/>
      <c r="F207" s="4"/>
      <c r="G207" s="4"/>
      <c r="H207" s="4"/>
      <c r="I207" s="63"/>
      <c r="J207" s="4"/>
      <c r="K207" s="4"/>
      <c r="L207" s="4"/>
    </row>
    <row r="208" spans="5:12" s="61" customFormat="1" ht="45" customHeight="1" x14ac:dyDescent="0.35">
      <c r="E208" s="4"/>
      <c r="F208" s="4"/>
      <c r="G208" s="4"/>
      <c r="H208" s="4"/>
      <c r="I208" s="63"/>
      <c r="J208" s="4"/>
      <c r="K208" s="4"/>
      <c r="L208" s="4"/>
    </row>
    <row r="209" spans="5:12" s="61" customFormat="1" ht="45" customHeight="1" x14ac:dyDescent="0.35">
      <c r="E209" s="4"/>
      <c r="F209" s="4"/>
      <c r="G209" s="4"/>
      <c r="H209" s="4"/>
      <c r="I209" s="63"/>
      <c r="J209" s="4"/>
      <c r="K209" s="4"/>
      <c r="L209" s="4"/>
    </row>
    <row r="210" spans="5:12" s="61" customFormat="1" ht="45" customHeight="1" x14ac:dyDescent="0.35">
      <c r="E210" s="4"/>
      <c r="F210" s="4"/>
      <c r="G210" s="4"/>
      <c r="H210" s="4"/>
      <c r="I210" s="63"/>
      <c r="J210" s="4"/>
      <c r="K210" s="4"/>
      <c r="L210" s="4"/>
    </row>
    <row r="211" spans="5:12" s="61" customFormat="1" ht="45" customHeight="1" x14ac:dyDescent="0.35">
      <c r="E211" s="4"/>
      <c r="F211" s="4"/>
      <c r="G211" s="4"/>
      <c r="H211" s="4"/>
      <c r="I211" s="63"/>
      <c r="J211" s="4"/>
      <c r="K211" s="4"/>
      <c r="L211" s="4"/>
    </row>
    <row r="212" spans="5:12" s="61" customFormat="1" ht="45" customHeight="1" x14ac:dyDescent="0.35">
      <c r="E212" s="4"/>
      <c r="F212" s="4"/>
      <c r="G212" s="4"/>
      <c r="H212" s="4"/>
      <c r="I212" s="63"/>
      <c r="J212" s="4"/>
      <c r="K212" s="4"/>
      <c r="L212" s="4"/>
    </row>
    <row r="213" spans="5:12" s="61" customFormat="1" ht="45" customHeight="1" x14ac:dyDescent="0.35">
      <c r="E213" s="4"/>
      <c r="F213" s="4"/>
      <c r="G213" s="4"/>
      <c r="H213" s="4"/>
      <c r="I213" s="63"/>
      <c r="J213" s="4"/>
      <c r="K213" s="4"/>
      <c r="L213" s="4"/>
    </row>
    <row r="214" spans="5:12" s="61" customFormat="1" ht="45" customHeight="1" x14ac:dyDescent="0.35">
      <c r="E214" s="4"/>
      <c r="F214" s="4"/>
      <c r="G214" s="4"/>
      <c r="H214" s="4"/>
      <c r="I214" s="63"/>
      <c r="J214" s="4"/>
      <c r="K214" s="4"/>
      <c r="L214" s="4"/>
    </row>
    <row r="215" spans="5:12" s="61" customFormat="1" ht="45" customHeight="1" x14ac:dyDescent="0.35">
      <c r="E215" s="4"/>
      <c r="F215" s="4"/>
      <c r="G215" s="4"/>
      <c r="H215" s="4"/>
      <c r="I215" s="63"/>
      <c r="J215" s="4"/>
      <c r="K215" s="4"/>
      <c r="L215" s="4"/>
    </row>
    <row r="216" spans="5:12" s="61" customFormat="1" ht="45" customHeight="1" x14ac:dyDescent="0.35">
      <c r="E216" s="4"/>
      <c r="F216" s="4"/>
      <c r="G216" s="4"/>
      <c r="H216" s="4"/>
      <c r="I216" s="63"/>
      <c r="J216" s="4"/>
      <c r="K216" s="4"/>
      <c r="L216" s="4"/>
    </row>
    <row r="217" spans="5:12" s="61" customFormat="1" ht="45" customHeight="1" x14ac:dyDescent="0.35">
      <c r="E217" s="4"/>
      <c r="F217" s="4"/>
      <c r="G217" s="4"/>
      <c r="H217" s="4"/>
      <c r="I217" s="63"/>
      <c r="J217" s="4"/>
      <c r="K217" s="4"/>
      <c r="L217" s="4"/>
    </row>
    <row r="218" spans="5:12" s="61" customFormat="1" ht="45" customHeight="1" x14ac:dyDescent="0.35">
      <c r="E218" s="4"/>
      <c r="F218" s="4"/>
      <c r="G218" s="4"/>
      <c r="H218" s="4"/>
      <c r="I218" s="63"/>
      <c r="J218" s="4"/>
      <c r="K218" s="4"/>
      <c r="L218" s="4"/>
    </row>
    <row r="219" spans="5:12" s="61" customFormat="1" ht="45" customHeight="1" x14ac:dyDescent="0.35">
      <c r="E219" s="4"/>
      <c r="F219" s="4"/>
      <c r="G219" s="4"/>
      <c r="H219" s="4"/>
      <c r="I219" s="63"/>
      <c r="J219" s="4"/>
      <c r="K219" s="4"/>
      <c r="L219" s="4"/>
    </row>
    <row r="220" spans="5:12" s="61" customFormat="1" ht="45" customHeight="1" x14ac:dyDescent="0.35">
      <c r="E220" s="4"/>
      <c r="F220" s="4"/>
      <c r="G220" s="4"/>
      <c r="H220" s="4"/>
      <c r="I220" s="63"/>
      <c r="J220" s="4"/>
      <c r="K220" s="4"/>
      <c r="L220" s="4"/>
    </row>
    <row r="221" spans="5:12" s="61" customFormat="1" ht="45" customHeight="1" x14ac:dyDescent="0.35">
      <c r="E221" s="4"/>
      <c r="F221" s="4"/>
      <c r="G221" s="4"/>
      <c r="H221" s="4"/>
      <c r="I221" s="63"/>
      <c r="J221" s="4"/>
      <c r="K221" s="4"/>
      <c r="L221" s="4"/>
    </row>
    <row r="222" spans="5:12" s="61" customFormat="1" ht="45" customHeight="1" x14ac:dyDescent="0.35">
      <c r="E222" s="4"/>
      <c r="F222" s="4"/>
      <c r="G222" s="4"/>
      <c r="H222" s="4"/>
      <c r="I222" s="63"/>
      <c r="J222" s="4"/>
      <c r="K222" s="4"/>
      <c r="L222" s="4"/>
    </row>
    <row r="223" spans="5:12" s="61" customFormat="1" ht="45" customHeight="1" x14ac:dyDescent="0.35">
      <c r="E223" s="4"/>
      <c r="F223" s="4"/>
      <c r="G223" s="4"/>
      <c r="H223" s="4"/>
      <c r="I223" s="63"/>
      <c r="J223" s="4"/>
      <c r="K223" s="4"/>
      <c r="L223" s="4"/>
    </row>
    <row r="224" spans="5:12" s="61" customFormat="1" ht="45" customHeight="1" x14ac:dyDescent="0.35">
      <c r="E224" s="4"/>
      <c r="F224" s="4"/>
      <c r="G224" s="4"/>
      <c r="H224" s="4"/>
      <c r="I224" s="63"/>
      <c r="J224" s="4"/>
      <c r="K224" s="4"/>
      <c r="L224" s="4"/>
    </row>
    <row r="225" spans="5:12" s="61" customFormat="1" ht="45" customHeight="1" x14ac:dyDescent="0.35">
      <c r="E225" s="4"/>
      <c r="F225" s="4"/>
      <c r="G225" s="4"/>
      <c r="H225" s="4"/>
      <c r="I225" s="63"/>
      <c r="J225" s="4"/>
      <c r="K225" s="4"/>
      <c r="L225" s="4"/>
    </row>
    <row r="226" spans="5:12" s="61" customFormat="1" ht="45" customHeight="1" x14ac:dyDescent="0.35">
      <c r="E226" s="4"/>
      <c r="F226" s="4"/>
      <c r="G226" s="4"/>
      <c r="H226" s="4"/>
      <c r="I226" s="63"/>
      <c r="J226" s="4"/>
      <c r="K226" s="4"/>
      <c r="L226" s="4"/>
    </row>
    <row r="227" spans="5:12" s="61" customFormat="1" ht="45" customHeight="1" x14ac:dyDescent="0.35">
      <c r="E227" s="4"/>
      <c r="F227" s="4"/>
      <c r="G227" s="4"/>
      <c r="H227" s="4"/>
      <c r="I227" s="63"/>
      <c r="J227" s="4"/>
      <c r="K227" s="4"/>
      <c r="L227" s="4"/>
    </row>
    <row r="228" spans="5:12" s="61" customFormat="1" ht="45" customHeight="1" x14ac:dyDescent="0.35">
      <c r="E228" s="4"/>
      <c r="F228" s="4"/>
      <c r="G228" s="4"/>
      <c r="H228" s="4"/>
      <c r="I228" s="63"/>
      <c r="J228" s="4"/>
      <c r="K228" s="4"/>
      <c r="L228" s="4"/>
    </row>
    <row r="229" spans="5:12" s="61" customFormat="1" ht="45" customHeight="1" x14ac:dyDescent="0.35">
      <c r="E229" s="4"/>
      <c r="F229" s="4"/>
      <c r="G229" s="4"/>
      <c r="H229" s="4"/>
      <c r="I229" s="63"/>
      <c r="J229" s="4"/>
      <c r="K229" s="4"/>
      <c r="L229" s="4"/>
    </row>
    <row r="230" spans="5:12" s="61" customFormat="1" ht="45" customHeight="1" x14ac:dyDescent="0.35">
      <c r="E230" s="4"/>
      <c r="F230" s="4"/>
      <c r="G230" s="4"/>
      <c r="H230" s="4"/>
      <c r="I230" s="63"/>
      <c r="J230" s="4"/>
      <c r="K230" s="4"/>
      <c r="L230" s="4"/>
    </row>
    <row r="231" spans="5:12" s="61" customFormat="1" ht="45" customHeight="1" x14ac:dyDescent="0.35">
      <c r="E231" s="4"/>
      <c r="F231" s="4"/>
      <c r="G231" s="4"/>
      <c r="H231" s="4"/>
      <c r="I231" s="63"/>
      <c r="J231" s="4"/>
      <c r="K231" s="4"/>
      <c r="L231" s="4"/>
    </row>
    <row r="232" spans="5:12" s="61" customFormat="1" ht="45" customHeight="1" x14ac:dyDescent="0.35">
      <c r="E232" s="4"/>
      <c r="F232" s="4"/>
      <c r="G232" s="4"/>
      <c r="H232" s="4"/>
      <c r="I232" s="63"/>
      <c r="J232" s="4"/>
      <c r="K232" s="4"/>
      <c r="L232" s="4"/>
    </row>
    <row r="233" spans="5:12" s="61" customFormat="1" ht="45" customHeight="1" x14ac:dyDescent="0.35">
      <c r="E233" s="4"/>
      <c r="F233" s="4"/>
      <c r="G233" s="4"/>
      <c r="H233" s="4"/>
      <c r="I233" s="63"/>
      <c r="J233" s="4"/>
      <c r="K233" s="4"/>
      <c r="L233" s="4"/>
    </row>
    <row r="234" spans="5:12" s="61" customFormat="1" ht="45" customHeight="1" x14ac:dyDescent="0.35">
      <c r="E234" s="4"/>
      <c r="F234" s="4"/>
      <c r="G234" s="4"/>
      <c r="H234" s="4"/>
      <c r="I234" s="63"/>
      <c r="J234" s="4"/>
      <c r="K234" s="4"/>
      <c r="L234" s="4"/>
    </row>
    <row r="235" spans="5:12" s="61" customFormat="1" ht="45" customHeight="1" x14ac:dyDescent="0.35">
      <c r="E235" s="4"/>
      <c r="F235" s="4"/>
      <c r="G235" s="4"/>
      <c r="H235" s="4"/>
      <c r="I235" s="63"/>
      <c r="J235" s="4"/>
      <c r="K235" s="4"/>
      <c r="L235" s="4"/>
    </row>
    <row r="236" spans="5:12" s="61" customFormat="1" ht="45" customHeight="1" x14ac:dyDescent="0.35">
      <c r="E236" s="4"/>
      <c r="F236" s="4"/>
      <c r="G236" s="4"/>
      <c r="H236" s="4"/>
      <c r="I236" s="63"/>
      <c r="J236" s="4"/>
      <c r="K236" s="4"/>
      <c r="L236" s="4"/>
    </row>
    <row r="237" spans="5:12" s="61" customFormat="1" ht="45" customHeight="1" x14ac:dyDescent="0.35">
      <c r="E237" s="4"/>
      <c r="F237" s="4"/>
      <c r="G237" s="4"/>
      <c r="H237" s="4"/>
      <c r="I237" s="63"/>
      <c r="J237" s="4"/>
      <c r="K237" s="4"/>
      <c r="L237" s="4"/>
    </row>
    <row r="238" spans="5:12" s="61" customFormat="1" ht="45" customHeight="1" x14ac:dyDescent="0.35">
      <c r="E238" s="4"/>
      <c r="F238" s="4"/>
      <c r="G238" s="4"/>
      <c r="H238" s="4"/>
      <c r="I238" s="63"/>
      <c r="J238" s="4"/>
      <c r="K238" s="4"/>
      <c r="L238" s="4"/>
    </row>
    <row r="239" spans="5:12" s="61" customFormat="1" ht="45" customHeight="1" x14ac:dyDescent="0.35">
      <c r="E239" s="4"/>
      <c r="F239" s="4"/>
      <c r="G239" s="4"/>
      <c r="H239" s="4"/>
      <c r="I239" s="63"/>
      <c r="J239" s="4"/>
      <c r="K239" s="4"/>
      <c r="L239" s="4"/>
    </row>
    <row r="240" spans="5:12" s="61" customFormat="1" ht="45" customHeight="1" x14ac:dyDescent="0.35">
      <c r="E240" s="4"/>
      <c r="F240" s="4"/>
      <c r="G240" s="4"/>
      <c r="H240" s="4"/>
      <c r="I240" s="63"/>
      <c r="J240" s="4"/>
      <c r="K240" s="4"/>
      <c r="L240" s="4"/>
    </row>
    <row r="241" spans="5:12" s="61" customFormat="1" ht="45" customHeight="1" x14ac:dyDescent="0.35">
      <c r="E241" s="4"/>
      <c r="F241" s="4"/>
      <c r="G241" s="4"/>
      <c r="H241" s="4"/>
      <c r="I241" s="63"/>
      <c r="J241" s="4"/>
      <c r="K241" s="4"/>
      <c r="L241" s="4"/>
    </row>
    <row r="242" spans="5:12" s="61" customFormat="1" ht="45" customHeight="1" x14ac:dyDescent="0.35">
      <c r="E242" s="4"/>
      <c r="F242" s="4"/>
      <c r="G242" s="4"/>
      <c r="H242" s="4"/>
      <c r="I242" s="63"/>
      <c r="J242" s="4"/>
      <c r="K242" s="4"/>
      <c r="L242" s="4"/>
    </row>
    <row r="243" spans="5:12" s="61" customFormat="1" ht="45" customHeight="1" x14ac:dyDescent="0.35">
      <c r="E243" s="4"/>
      <c r="F243" s="4"/>
      <c r="G243" s="4"/>
      <c r="H243" s="4"/>
      <c r="I243" s="63"/>
      <c r="J243" s="4"/>
      <c r="K243" s="4"/>
      <c r="L243" s="4"/>
    </row>
    <row r="244" spans="5:12" s="61" customFormat="1" ht="45" customHeight="1" x14ac:dyDescent="0.35">
      <c r="E244" s="4"/>
      <c r="F244" s="4"/>
      <c r="G244" s="4"/>
      <c r="H244" s="4"/>
      <c r="I244" s="63"/>
      <c r="J244" s="4"/>
      <c r="K244" s="4"/>
      <c r="L244" s="4"/>
    </row>
    <row r="245" spans="5:12" s="61" customFormat="1" ht="45" customHeight="1" x14ac:dyDescent="0.35">
      <c r="E245" s="4"/>
      <c r="F245" s="4"/>
      <c r="G245" s="4"/>
      <c r="H245" s="4"/>
      <c r="I245" s="63"/>
      <c r="J245" s="4"/>
      <c r="K245" s="4"/>
      <c r="L245" s="4"/>
    </row>
    <row r="246" spans="5:12" s="61" customFormat="1" ht="45" customHeight="1" x14ac:dyDescent="0.35">
      <c r="E246" s="4"/>
      <c r="F246" s="4"/>
      <c r="G246" s="4"/>
      <c r="H246" s="4"/>
      <c r="I246" s="63"/>
      <c r="J246" s="4"/>
      <c r="K246" s="4"/>
      <c r="L246" s="4"/>
    </row>
    <row r="247" spans="5:12" s="61" customFormat="1" ht="45" customHeight="1" x14ac:dyDescent="0.35">
      <c r="E247" s="4"/>
      <c r="F247" s="4"/>
      <c r="G247" s="4"/>
      <c r="H247" s="4"/>
      <c r="I247" s="63"/>
      <c r="J247" s="4"/>
      <c r="K247" s="4"/>
      <c r="L247" s="4"/>
    </row>
    <row r="248" spans="5:12" s="61" customFormat="1" ht="45" customHeight="1" x14ac:dyDescent="0.35">
      <c r="E248" s="4"/>
      <c r="F248" s="4"/>
      <c r="G248" s="4"/>
      <c r="H248" s="4"/>
      <c r="I248" s="63"/>
      <c r="J248" s="4"/>
      <c r="K248" s="4"/>
      <c r="L248" s="4"/>
    </row>
    <row r="249" spans="5:12" s="61" customFormat="1" ht="45" customHeight="1" x14ac:dyDescent="0.35">
      <c r="E249" s="4"/>
      <c r="F249" s="4"/>
      <c r="G249" s="4"/>
      <c r="H249" s="4"/>
      <c r="I249" s="63"/>
      <c r="J249" s="4"/>
      <c r="K249" s="4"/>
      <c r="L249" s="4"/>
    </row>
    <row r="250" spans="5:12" s="61" customFormat="1" ht="45" customHeight="1" x14ac:dyDescent="0.35">
      <c r="E250" s="4"/>
      <c r="F250" s="4"/>
      <c r="G250" s="4"/>
      <c r="H250" s="4"/>
      <c r="I250" s="63"/>
      <c r="J250" s="4"/>
      <c r="K250" s="4"/>
      <c r="L250" s="4"/>
    </row>
    <row r="251" spans="5:12" s="61" customFormat="1" ht="45" customHeight="1" x14ac:dyDescent="0.35">
      <c r="E251" s="4"/>
      <c r="F251" s="4"/>
      <c r="G251" s="4"/>
      <c r="H251" s="4"/>
      <c r="I251" s="63"/>
      <c r="J251" s="4"/>
      <c r="K251" s="4"/>
      <c r="L251" s="4"/>
    </row>
    <row r="252" spans="5:12" s="61" customFormat="1" ht="45" customHeight="1" x14ac:dyDescent="0.35">
      <c r="E252" s="4"/>
      <c r="F252" s="4"/>
      <c r="G252" s="4"/>
      <c r="H252" s="4"/>
      <c r="I252" s="63"/>
      <c r="J252" s="4"/>
      <c r="K252" s="4"/>
      <c r="L252" s="4"/>
    </row>
    <row r="253" spans="5:12" s="61" customFormat="1" ht="45" customHeight="1" x14ac:dyDescent="0.35">
      <c r="E253" s="4"/>
      <c r="F253" s="4"/>
      <c r="G253" s="4"/>
      <c r="H253" s="4"/>
      <c r="I253" s="63"/>
      <c r="J253" s="4"/>
      <c r="K253" s="4"/>
      <c r="L253" s="4"/>
    </row>
    <row r="254" spans="5:12" s="61" customFormat="1" ht="45" customHeight="1" x14ac:dyDescent="0.35">
      <c r="E254" s="4"/>
      <c r="F254" s="4"/>
      <c r="G254" s="4"/>
      <c r="H254" s="4"/>
      <c r="I254" s="63"/>
      <c r="J254" s="4"/>
      <c r="K254" s="4"/>
      <c r="L254" s="4"/>
    </row>
    <row r="255" spans="5:12" s="61" customFormat="1" ht="45" customHeight="1" x14ac:dyDescent="0.35">
      <c r="E255" s="4"/>
      <c r="F255" s="4"/>
      <c r="G255" s="4"/>
      <c r="H255" s="4"/>
      <c r="I255" s="63"/>
      <c r="J255" s="4"/>
      <c r="K255" s="4"/>
      <c r="L255" s="4"/>
    </row>
    <row r="256" spans="5:12" s="61" customFormat="1" ht="45" customHeight="1" x14ac:dyDescent="0.35">
      <c r="E256" s="4"/>
      <c r="F256" s="4"/>
      <c r="G256" s="4"/>
      <c r="H256" s="4"/>
      <c r="I256" s="63"/>
      <c r="J256" s="4"/>
      <c r="K256" s="4"/>
      <c r="L256" s="4"/>
    </row>
    <row r="257" spans="5:12" s="61" customFormat="1" ht="45" customHeight="1" x14ac:dyDescent="0.35">
      <c r="E257" s="4"/>
      <c r="F257" s="4"/>
      <c r="G257" s="4"/>
      <c r="H257" s="4"/>
      <c r="I257" s="63"/>
      <c r="J257" s="4"/>
      <c r="K257" s="4"/>
      <c r="L257" s="4"/>
    </row>
    <row r="258" spans="5:12" s="61" customFormat="1" ht="45" customHeight="1" x14ac:dyDescent="0.35">
      <c r="E258" s="4"/>
      <c r="F258" s="4"/>
      <c r="G258" s="4"/>
      <c r="H258" s="4"/>
      <c r="I258" s="63"/>
      <c r="J258" s="4"/>
      <c r="K258" s="4"/>
      <c r="L258" s="4"/>
    </row>
    <row r="259" spans="5:12" s="61" customFormat="1" ht="45" customHeight="1" x14ac:dyDescent="0.35">
      <c r="E259" s="4"/>
      <c r="F259" s="4"/>
      <c r="G259" s="4"/>
      <c r="H259" s="4"/>
      <c r="I259" s="63"/>
      <c r="J259" s="4"/>
      <c r="K259" s="4"/>
      <c r="L259" s="4"/>
    </row>
    <row r="260" spans="5:12" s="61" customFormat="1" ht="45" customHeight="1" x14ac:dyDescent="0.35">
      <c r="E260" s="4"/>
      <c r="F260" s="4"/>
      <c r="G260" s="4"/>
      <c r="H260" s="4"/>
      <c r="I260" s="63"/>
      <c r="J260" s="4"/>
      <c r="K260" s="4"/>
      <c r="L260" s="4"/>
    </row>
    <row r="261" spans="5:12" s="61" customFormat="1" ht="45" customHeight="1" x14ac:dyDescent="0.35">
      <c r="E261" s="4"/>
      <c r="F261" s="4"/>
      <c r="G261" s="4"/>
      <c r="H261" s="4"/>
      <c r="I261" s="63"/>
      <c r="J261" s="4"/>
      <c r="K261" s="4"/>
      <c r="L261" s="4"/>
    </row>
    <row r="262" spans="5:12" s="61" customFormat="1" ht="45" customHeight="1" x14ac:dyDescent="0.35">
      <c r="E262" s="4"/>
      <c r="F262" s="4"/>
      <c r="G262" s="4"/>
      <c r="H262" s="4"/>
      <c r="I262" s="63"/>
      <c r="J262" s="4"/>
      <c r="K262" s="4"/>
      <c r="L262" s="4"/>
    </row>
    <row r="263" spans="5:12" s="61" customFormat="1" ht="45" customHeight="1" x14ac:dyDescent="0.35">
      <c r="E263" s="4"/>
      <c r="F263" s="4"/>
      <c r="G263" s="4"/>
      <c r="H263" s="4"/>
      <c r="I263" s="63"/>
      <c r="J263" s="4"/>
      <c r="K263" s="4"/>
      <c r="L263" s="4"/>
    </row>
    <row r="264" spans="5:12" s="61" customFormat="1" ht="45" customHeight="1" x14ac:dyDescent="0.35">
      <c r="E264" s="4"/>
      <c r="F264" s="4"/>
      <c r="G264" s="4"/>
      <c r="H264" s="4"/>
      <c r="I264" s="63"/>
      <c r="J264" s="4"/>
      <c r="K264" s="4"/>
      <c r="L264" s="4"/>
    </row>
    <row r="265" spans="5:12" s="61" customFormat="1" ht="45" customHeight="1" x14ac:dyDescent="0.35">
      <c r="E265" s="4"/>
      <c r="F265" s="4"/>
      <c r="G265" s="4"/>
      <c r="H265" s="4"/>
      <c r="I265" s="63"/>
      <c r="J265" s="4"/>
      <c r="K265" s="4"/>
      <c r="L265" s="4"/>
    </row>
    <row r="266" spans="5:12" s="61" customFormat="1" ht="45" customHeight="1" x14ac:dyDescent="0.35">
      <c r="E266" s="4"/>
      <c r="F266" s="4"/>
      <c r="G266" s="4"/>
      <c r="H266" s="4"/>
      <c r="I266" s="63"/>
      <c r="J266" s="4"/>
      <c r="K266" s="4"/>
      <c r="L266" s="4"/>
    </row>
    <row r="267" spans="5:12" s="61" customFormat="1" ht="45" customHeight="1" x14ac:dyDescent="0.35">
      <c r="E267" s="4"/>
      <c r="F267" s="4"/>
      <c r="G267" s="4"/>
      <c r="H267" s="4"/>
      <c r="I267" s="63"/>
      <c r="J267" s="4"/>
      <c r="K267" s="4"/>
      <c r="L267" s="4"/>
    </row>
    <row r="268" spans="5:12" s="61" customFormat="1" ht="45" customHeight="1" x14ac:dyDescent="0.35">
      <c r="E268" s="4"/>
      <c r="F268" s="4"/>
      <c r="G268" s="4"/>
      <c r="H268" s="4"/>
      <c r="I268" s="63"/>
      <c r="J268" s="4"/>
      <c r="K268" s="4"/>
      <c r="L268" s="4"/>
    </row>
    <row r="269" spans="5:12" s="61" customFormat="1" ht="45" customHeight="1" x14ac:dyDescent="0.35">
      <c r="E269" s="4"/>
      <c r="F269" s="4"/>
      <c r="G269" s="4"/>
      <c r="H269" s="4"/>
      <c r="I269" s="63"/>
      <c r="J269" s="4"/>
      <c r="K269" s="4"/>
      <c r="L269" s="4"/>
    </row>
    <row r="270" spans="5:12" s="61" customFormat="1" ht="45" customHeight="1" x14ac:dyDescent="0.35">
      <c r="E270" s="4"/>
      <c r="F270" s="4"/>
      <c r="G270" s="4"/>
      <c r="H270" s="4"/>
      <c r="I270" s="63"/>
      <c r="J270" s="4"/>
      <c r="K270" s="4"/>
      <c r="L270" s="4"/>
    </row>
    <row r="271" spans="5:12" s="61" customFormat="1" ht="45" customHeight="1" x14ac:dyDescent="0.35">
      <c r="E271" s="4"/>
      <c r="F271" s="4"/>
      <c r="G271" s="4"/>
      <c r="H271" s="4"/>
      <c r="I271" s="63"/>
      <c r="J271" s="4"/>
      <c r="K271" s="4"/>
      <c r="L271" s="4"/>
    </row>
    <row r="272" spans="5:12" s="61" customFormat="1" ht="45" customHeight="1" x14ac:dyDescent="0.35">
      <c r="E272" s="4"/>
      <c r="F272" s="4"/>
      <c r="G272" s="4"/>
      <c r="H272" s="4"/>
      <c r="I272" s="63"/>
      <c r="J272" s="4"/>
      <c r="K272" s="4"/>
      <c r="L272" s="4"/>
    </row>
    <row r="273" spans="5:12" s="61" customFormat="1" ht="45" customHeight="1" x14ac:dyDescent="0.35">
      <c r="E273" s="4"/>
      <c r="F273" s="4"/>
      <c r="G273" s="4"/>
      <c r="H273" s="4"/>
      <c r="I273" s="63"/>
      <c r="J273" s="4"/>
      <c r="K273" s="4"/>
      <c r="L273" s="4"/>
    </row>
    <row r="274" spans="5:12" s="61" customFormat="1" ht="45" customHeight="1" x14ac:dyDescent="0.35">
      <c r="E274" s="4"/>
      <c r="F274" s="4"/>
      <c r="G274" s="4"/>
      <c r="H274" s="4"/>
      <c r="I274" s="63"/>
      <c r="J274" s="4"/>
      <c r="K274" s="4"/>
      <c r="L274" s="4"/>
    </row>
    <row r="275" spans="5:12" s="61" customFormat="1" ht="45" customHeight="1" x14ac:dyDescent="0.35">
      <c r="E275" s="4"/>
      <c r="F275" s="4"/>
      <c r="G275" s="4"/>
      <c r="H275" s="4"/>
      <c r="I275" s="63"/>
      <c r="J275" s="4"/>
      <c r="K275" s="4"/>
      <c r="L275" s="4"/>
    </row>
    <row r="276" spans="5:12" s="61" customFormat="1" ht="45" customHeight="1" x14ac:dyDescent="0.35">
      <c r="E276" s="4"/>
      <c r="F276" s="4"/>
      <c r="G276" s="4"/>
      <c r="H276" s="4"/>
      <c r="I276" s="63"/>
      <c r="J276" s="4"/>
      <c r="K276" s="4"/>
      <c r="L276" s="4"/>
    </row>
    <row r="277" spans="5:12" s="61" customFormat="1" ht="45" customHeight="1" x14ac:dyDescent="0.35">
      <c r="E277" s="4"/>
      <c r="F277" s="4"/>
      <c r="G277" s="4"/>
      <c r="H277" s="4"/>
      <c r="I277" s="63"/>
      <c r="J277" s="4"/>
      <c r="K277" s="4"/>
      <c r="L277" s="4"/>
    </row>
    <row r="278" spans="5:12" s="61" customFormat="1" ht="45" customHeight="1" x14ac:dyDescent="0.35">
      <c r="E278" s="4"/>
      <c r="F278" s="4"/>
      <c r="G278" s="4"/>
      <c r="H278" s="4"/>
      <c r="I278" s="63"/>
      <c r="J278" s="4"/>
      <c r="K278" s="4"/>
      <c r="L278" s="4"/>
    </row>
    <row r="279" spans="5:12" s="61" customFormat="1" ht="45" customHeight="1" x14ac:dyDescent="0.35">
      <c r="E279" s="4"/>
      <c r="F279" s="4"/>
      <c r="G279" s="4"/>
      <c r="H279" s="4"/>
      <c r="I279" s="63"/>
      <c r="J279" s="4"/>
      <c r="K279" s="4"/>
      <c r="L279" s="4"/>
    </row>
    <row r="280" spans="5:12" s="61" customFormat="1" ht="45" customHeight="1" x14ac:dyDescent="0.35">
      <c r="E280" s="4"/>
      <c r="F280" s="4"/>
      <c r="G280" s="4"/>
      <c r="H280" s="4"/>
      <c r="I280" s="63"/>
      <c r="J280" s="4"/>
      <c r="K280" s="4"/>
      <c r="L280" s="4"/>
    </row>
    <row r="281" spans="5:12" s="61" customFormat="1" ht="45" customHeight="1" x14ac:dyDescent="0.35">
      <c r="E281" s="4"/>
      <c r="F281" s="4"/>
      <c r="G281" s="4"/>
      <c r="H281" s="4"/>
      <c r="I281" s="63"/>
      <c r="J281" s="4"/>
      <c r="K281" s="4"/>
      <c r="L281" s="4"/>
    </row>
    <row r="282" spans="5:12" s="61" customFormat="1" ht="45" customHeight="1" x14ac:dyDescent="0.35">
      <c r="E282" s="4"/>
      <c r="F282" s="4"/>
      <c r="G282" s="4"/>
      <c r="H282" s="4"/>
      <c r="I282" s="63"/>
      <c r="J282" s="4"/>
      <c r="K282" s="4"/>
      <c r="L282" s="4"/>
    </row>
    <row r="283" spans="5:12" s="61" customFormat="1" ht="45" customHeight="1" x14ac:dyDescent="0.35">
      <c r="E283" s="4"/>
      <c r="F283" s="4"/>
      <c r="G283" s="4"/>
      <c r="H283" s="4"/>
      <c r="I283" s="63"/>
      <c r="J283" s="4"/>
      <c r="K283" s="4"/>
      <c r="L283" s="4"/>
    </row>
    <row r="284" spans="5:12" s="61" customFormat="1" ht="45" customHeight="1" x14ac:dyDescent="0.35">
      <c r="E284" s="4"/>
      <c r="F284" s="4"/>
      <c r="G284" s="4"/>
      <c r="H284" s="4"/>
      <c r="I284" s="63"/>
      <c r="J284" s="4"/>
      <c r="K284" s="4"/>
      <c r="L284" s="4"/>
    </row>
    <row r="285" spans="5:12" s="61" customFormat="1" ht="45" customHeight="1" x14ac:dyDescent="0.35">
      <c r="E285" s="4"/>
      <c r="F285" s="4"/>
      <c r="G285" s="4"/>
      <c r="H285" s="4"/>
      <c r="I285" s="63"/>
      <c r="J285" s="4"/>
      <c r="K285" s="4"/>
      <c r="L285" s="4"/>
    </row>
    <row r="286" spans="5:12" s="61" customFormat="1" ht="45" customHeight="1" x14ac:dyDescent="0.35">
      <c r="E286" s="4"/>
      <c r="F286" s="4"/>
      <c r="G286" s="4"/>
      <c r="H286" s="4"/>
      <c r="I286" s="63"/>
      <c r="J286" s="4"/>
      <c r="K286" s="4"/>
      <c r="L286" s="4"/>
    </row>
    <row r="287" spans="5:12" s="61" customFormat="1" ht="45" customHeight="1" x14ac:dyDescent="0.35">
      <c r="E287" s="4"/>
      <c r="F287" s="4"/>
      <c r="G287" s="4"/>
      <c r="H287" s="4"/>
      <c r="I287" s="63"/>
      <c r="J287" s="4"/>
      <c r="K287" s="4"/>
      <c r="L287" s="4"/>
    </row>
    <row r="288" spans="5:12" s="61" customFormat="1" ht="45" customHeight="1" x14ac:dyDescent="0.35">
      <c r="E288" s="4"/>
      <c r="F288" s="4"/>
      <c r="G288" s="4"/>
      <c r="H288" s="4"/>
      <c r="I288" s="63"/>
      <c r="J288" s="4"/>
      <c r="K288" s="4"/>
      <c r="L288" s="4"/>
    </row>
    <row r="289" spans="5:12" s="61" customFormat="1" ht="45" customHeight="1" x14ac:dyDescent="0.35">
      <c r="E289" s="4"/>
      <c r="F289" s="4"/>
      <c r="G289" s="4"/>
      <c r="H289" s="4"/>
      <c r="I289" s="63"/>
      <c r="J289" s="4"/>
      <c r="K289" s="4"/>
      <c r="L289" s="4"/>
    </row>
    <row r="290" spans="5:12" s="61" customFormat="1" ht="45" customHeight="1" x14ac:dyDescent="0.35">
      <c r="E290" s="4"/>
      <c r="F290" s="4"/>
      <c r="G290" s="4"/>
      <c r="H290" s="4"/>
      <c r="I290" s="63"/>
      <c r="J290" s="4"/>
      <c r="K290" s="4"/>
      <c r="L290" s="4"/>
    </row>
    <row r="291" spans="5:12" s="61" customFormat="1" ht="45" customHeight="1" x14ac:dyDescent="0.35">
      <c r="E291" s="4"/>
      <c r="F291" s="4"/>
      <c r="G291" s="4"/>
      <c r="H291" s="4"/>
      <c r="I291" s="63"/>
      <c r="J291" s="4"/>
      <c r="K291" s="4"/>
      <c r="L291" s="4"/>
    </row>
    <row r="292" spans="5:12" s="61" customFormat="1" ht="45" customHeight="1" x14ac:dyDescent="0.35">
      <c r="E292" s="4"/>
      <c r="F292" s="4"/>
      <c r="G292" s="4"/>
      <c r="H292" s="4"/>
      <c r="I292" s="63"/>
      <c r="J292" s="4"/>
      <c r="K292" s="4"/>
      <c r="L292" s="4"/>
    </row>
    <row r="293" spans="5:12" s="61" customFormat="1" ht="45" customHeight="1" x14ac:dyDescent="0.35">
      <c r="E293" s="4"/>
      <c r="F293" s="4"/>
      <c r="G293" s="4"/>
      <c r="H293" s="4"/>
      <c r="I293" s="63"/>
      <c r="J293" s="4"/>
      <c r="K293" s="4"/>
      <c r="L293" s="4"/>
    </row>
    <row r="294" spans="5:12" s="61" customFormat="1" ht="45" customHeight="1" x14ac:dyDescent="0.35">
      <c r="E294" s="4"/>
      <c r="F294" s="4"/>
      <c r="G294" s="4"/>
      <c r="H294" s="4"/>
      <c r="I294" s="63"/>
      <c r="J294" s="4"/>
      <c r="K294" s="4"/>
      <c r="L294" s="4"/>
    </row>
    <row r="295" spans="5:12" s="61" customFormat="1" ht="45" customHeight="1" x14ac:dyDescent="0.35">
      <c r="E295" s="4"/>
      <c r="F295" s="4"/>
      <c r="G295" s="4"/>
      <c r="H295" s="4"/>
      <c r="I295" s="63"/>
      <c r="J295" s="4"/>
      <c r="K295" s="4"/>
      <c r="L295" s="4"/>
    </row>
    <row r="296" spans="5:12" s="61" customFormat="1" ht="45" customHeight="1" x14ac:dyDescent="0.35">
      <c r="E296" s="4"/>
      <c r="F296" s="4"/>
      <c r="G296" s="4"/>
      <c r="H296" s="4"/>
      <c r="I296" s="63"/>
      <c r="J296" s="4"/>
      <c r="K296" s="4"/>
      <c r="L296" s="4"/>
    </row>
    <row r="297" spans="5:12" s="61" customFormat="1" ht="45" customHeight="1" x14ac:dyDescent="0.35">
      <c r="E297" s="4"/>
      <c r="F297" s="4"/>
      <c r="G297" s="4"/>
      <c r="H297" s="4"/>
      <c r="I297" s="63"/>
      <c r="J297" s="4"/>
      <c r="K297" s="4"/>
      <c r="L297" s="4"/>
    </row>
    <row r="298" spans="5:12" s="61" customFormat="1" ht="45" customHeight="1" x14ac:dyDescent="0.35">
      <c r="E298" s="4"/>
      <c r="F298" s="4"/>
      <c r="G298" s="4"/>
      <c r="H298" s="4"/>
      <c r="I298" s="63"/>
      <c r="J298" s="4"/>
      <c r="K298" s="4"/>
      <c r="L298" s="4"/>
    </row>
    <row r="299" spans="5:12" s="61" customFormat="1" ht="45" customHeight="1" x14ac:dyDescent="0.35">
      <c r="E299" s="4"/>
      <c r="F299" s="4"/>
      <c r="G299" s="4"/>
      <c r="H299" s="4"/>
      <c r="I299" s="63"/>
      <c r="J299" s="4"/>
      <c r="K299" s="4"/>
      <c r="L299" s="4"/>
    </row>
    <row r="300" spans="5:12" s="61" customFormat="1" ht="45" customHeight="1" x14ac:dyDescent="0.35">
      <c r="E300" s="4"/>
      <c r="F300" s="4"/>
      <c r="G300" s="4"/>
      <c r="H300" s="4"/>
      <c r="I300" s="63"/>
      <c r="J300" s="4"/>
      <c r="K300" s="4"/>
      <c r="L300" s="4"/>
    </row>
    <row r="301" spans="5:12" s="61" customFormat="1" ht="45" customHeight="1" x14ac:dyDescent="0.35">
      <c r="E301" s="4"/>
      <c r="F301" s="4"/>
      <c r="G301" s="4"/>
      <c r="H301" s="4"/>
      <c r="I301" s="63"/>
      <c r="J301" s="4"/>
      <c r="K301" s="4"/>
      <c r="L301" s="4"/>
    </row>
    <row r="302" spans="5:12" s="61" customFormat="1" ht="45" customHeight="1" x14ac:dyDescent="0.35">
      <c r="E302" s="4"/>
      <c r="F302" s="4"/>
      <c r="G302" s="4"/>
      <c r="H302" s="4"/>
      <c r="I302" s="63"/>
      <c r="J302" s="4"/>
      <c r="K302" s="4"/>
      <c r="L302" s="4"/>
    </row>
    <row r="303" spans="5:12" s="61" customFormat="1" ht="45" customHeight="1" x14ac:dyDescent="0.35">
      <c r="E303" s="4"/>
      <c r="F303" s="4"/>
      <c r="G303" s="4"/>
      <c r="H303" s="4"/>
      <c r="I303" s="63"/>
      <c r="J303" s="4"/>
      <c r="K303" s="4"/>
      <c r="L303" s="4"/>
    </row>
    <row r="304" spans="5:12" s="61" customFormat="1" ht="45" customHeight="1" x14ac:dyDescent="0.35">
      <c r="E304" s="4"/>
      <c r="F304" s="4"/>
      <c r="G304" s="4"/>
      <c r="H304" s="4"/>
      <c r="I304" s="63"/>
      <c r="J304" s="4"/>
      <c r="K304" s="4"/>
      <c r="L304" s="4"/>
    </row>
    <row r="305" spans="5:12" s="61" customFormat="1" ht="45" customHeight="1" x14ac:dyDescent="0.35">
      <c r="E305" s="4"/>
      <c r="F305" s="4"/>
      <c r="G305" s="4"/>
      <c r="H305" s="4"/>
      <c r="I305" s="63"/>
      <c r="J305" s="4"/>
      <c r="K305" s="4"/>
      <c r="L305" s="4"/>
    </row>
    <row r="306" spans="5:12" s="61" customFormat="1" ht="45" customHeight="1" x14ac:dyDescent="0.35">
      <c r="E306" s="4"/>
      <c r="F306" s="4"/>
      <c r="G306" s="4"/>
      <c r="H306" s="4"/>
      <c r="I306" s="63"/>
      <c r="J306" s="4"/>
      <c r="K306" s="4"/>
      <c r="L306" s="4"/>
    </row>
    <row r="307" spans="5:12" s="61" customFormat="1" ht="45" customHeight="1" x14ac:dyDescent="0.35">
      <c r="E307" s="4"/>
      <c r="F307" s="4"/>
      <c r="G307" s="4"/>
      <c r="H307" s="4"/>
      <c r="I307" s="63"/>
      <c r="J307" s="4"/>
      <c r="K307" s="4"/>
      <c r="L307" s="4"/>
    </row>
    <row r="308" spans="5:12" s="61" customFormat="1" ht="45" customHeight="1" x14ac:dyDescent="0.35">
      <c r="E308" s="4"/>
      <c r="F308" s="4"/>
      <c r="G308" s="4"/>
      <c r="H308" s="4"/>
      <c r="I308" s="63"/>
      <c r="J308" s="4"/>
      <c r="K308" s="4"/>
      <c r="L308" s="4"/>
    </row>
    <row r="309" spans="5:12" s="61" customFormat="1" ht="45" customHeight="1" x14ac:dyDescent="0.35">
      <c r="E309" s="4"/>
      <c r="F309" s="4"/>
      <c r="G309" s="4"/>
      <c r="H309" s="4"/>
      <c r="I309" s="63"/>
      <c r="J309" s="4"/>
      <c r="K309" s="4"/>
      <c r="L309" s="4"/>
    </row>
    <row r="310" spans="5:12" s="61" customFormat="1" ht="45" customHeight="1" x14ac:dyDescent="0.35">
      <c r="E310" s="4"/>
      <c r="F310" s="4"/>
      <c r="G310" s="4"/>
      <c r="H310" s="4"/>
      <c r="I310" s="63"/>
      <c r="J310" s="4"/>
      <c r="K310" s="4"/>
      <c r="L310" s="4"/>
    </row>
    <row r="311" spans="5:12" s="61" customFormat="1" ht="45" customHeight="1" x14ac:dyDescent="0.35">
      <c r="E311" s="4"/>
      <c r="F311" s="4"/>
      <c r="G311" s="4"/>
      <c r="H311" s="4"/>
      <c r="I311" s="63"/>
      <c r="J311" s="4"/>
      <c r="K311" s="4"/>
      <c r="L311" s="4"/>
    </row>
    <row r="312" spans="5:12" s="61" customFormat="1" ht="45" customHeight="1" x14ac:dyDescent="0.35">
      <c r="E312" s="4"/>
      <c r="F312" s="4"/>
      <c r="G312" s="4"/>
      <c r="H312" s="4"/>
      <c r="I312" s="63"/>
      <c r="J312" s="4"/>
      <c r="K312" s="4"/>
      <c r="L312" s="4"/>
    </row>
    <row r="313" spans="5:12" s="61" customFormat="1" ht="45" customHeight="1" x14ac:dyDescent="0.35">
      <c r="E313" s="4"/>
      <c r="F313" s="4"/>
      <c r="G313" s="4"/>
      <c r="H313" s="4"/>
      <c r="I313" s="63"/>
      <c r="J313" s="4"/>
      <c r="K313" s="4"/>
      <c r="L313" s="4"/>
    </row>
    <row r="314" spans="5:12" s="61" customFormat="1" ht="45" customHeight="1" x14ac:dyDescent="0.35">
      <c r="E314" s="4"/>
      <c r="F314" s="4"/>
      <c r="G314" s="4"/>
      <c r="H314" s="4"/>
      <c r="I314" s="63"/>
      <c r="J314" s="4"/>
      <c r="K314" s="4"/>
      <c r="L314" s="4"/>
    </row>
    <row r="315" spans="5:12" s="61" customFormat="1" ht="45" customHeight="1" x14ac:dyDescent="0.35">
      <c r="E315" s="4"/>
      <c r="F315" s="4"/>
      <c r="G315" s="4"/>
      <c r="H315" s="4"/>
      <c r="I315" s="63"/>
      <c r="J315" s="4"/>
      <c r="K315" s="4"/>
      <c r="L315" s="4"/>
    </row>
    <row r="316" spans="5:12" s="61" customFormat="1" ht="45" customHeight="1" x14ac:dyDescent="0.35">
      <c r="E316" s="4"/>
      <c r="F316" s="4"/>
      <c r="G316" s="4"/>
      <c r="H316" s="4"/>
      <c r="I316" s="63"/>
      <c r="J316" s="4"/>
      <c r="K316" s="4"/>
      <c r="L316" s="4"/>
    </row>
    <row r="317" spans="5:12" s="61" customFormat="1" ht="45" customHeight="1" x14ac:dyDescent="0.35">
      <c r="E317" s="4"/>
      <c r="F317" s="4"/>
      <c r="G317" s="4"/>
      <c r="H317" s="4"/>
      <c r="I317" s="63"/>
      <c r="J317" s="4"/>
      <c r="K317" s="4"/>
      <c r="L317" s="4"/>
    </row>
    <row r="318" spans="5:12" s="61" customFormat="1" ht="45" customHeight="1" x14ac:dyDescent="0.35">
      <c r="E318" s="4"/>
      <c r="F318" s="4"/>
      <c r="G318" s="4"/>
      <c r="H318" s="4"/>
      <c r="I318" s="63"/>
      <c r="J318" s="4"/>
      <c r="K318" s="4"/>
      <c r="L318" s="4"/>
    </row>
    <row r="319" spans="5:12" s="61" customFormat="1" ht="45" customHeight="1" x14ac:dyDescent="0.35">
      <c r="E319" s="4"/>
      <c r="F319" s="4"/>
      <c r="G319" s="4"/>
      <c r="H319" s="4"/>
      <c r="I319" s="63"/>
      <c r="J319" s="4"/>
      <c r="K319" s="4"/>
      <c r="L319" s="4"/>
    </row>
    <row r="320" spans="5:12" s="61" customFormat="1" ht="45" customHeight="1" x14ac:dyDescent="0.35">
      <c r="E320" s="4"/>
      <c r="F320" s="4"/>
      <c r="G320" s="4"/>
      <c r="H320" s="4"/>
      <c r="I320" s="63"/>
      <c r="J320" s="4"/>
      <c r="K320" s="4"/>
      <c r="L320" s="4"/>
    </row>
    <row r="321" spans="5:12" s="61" customFormat="1" ht="45" customHeight="1" x14ac:dyDescent="0.35">
      <c r="E321" s="4"/>
      <c r="F321" s="4"/>
      <c r="G321" s="4"/>
      <c r="H321" s="4"/>
      <c r="I321" s="63"/>
      <c r="J321" s="4"/>
      <c r="K321" s="4"/>
      <c r="L321" s="4"/>
    </row>
    <row r="322" spans="5:12" s="61" customFormat="1" ht="45" customHeight="1" x14ac:dyDescent="0.35">
      <c r="E322" s="4"/>
      <c r="F322" s="4"/>
      <c r="G322" s="4"/>
      <c r="H322" s="4"/>
      <c r="I322" s="63"/>
      <c r="J322" s="4"/>
      <c r="K322" s="4"/>
      <c r="L322" s="4"/>
    </row>
    <row r="323" spans="5:12" s="61" customFormat="1" ht="45" customHeight="1" x14ac:dyDescent="0.35">
      <c r="E323" s="4"/>
      <c r="F323" s="4"/>
      <c r="G323" s="4"/>
      <c r="H323" s="4"/>
      <c r="I323" s="63"/>
      <c r="J323" s="4"/>
      <c r="K323" s="4"/>
      <c r="L323" s="4"/>
    </row>
    <row r="324" spans="5:12" s="61" customFormat="1" ht="45" customHeight="1" x14ac:dyDescent="0.35">
      <c r="E324" s="4"/>
      <c r="F324" s="4"/>
      <c r="G324" s="4"/>
      <c r="H324" s="4"/>
      <c r="I324" s="63"/>
      <c r="J324" s="4"/>
      <c r="K324" s="4"/>
      <c r="L324" s="4"/>
    </row>
    <row r="325" spans="5:12" s="61" customFormat="1" ht="45" customHeight="1" x14ac:dyDescent="0.35">
      <c r="E325" s="4"/>
      <c r="F325" s="4"/>
      <c r="G325" s="4"/>
      <c r="H325" s="4"/>
      <c r="I325" s="63"/>
      <c r="J325" s="4"/>
      <c r="K325" s="4"/>
      <c r="L325" s="4"/>
    </row>
    <row r="326" spans="5:12" s="61" customFormat="1" ht="45" customHeight="1" x14ac:dyDescent="0.35">
      <c r="E326" s="4"/>
      <c r="F326" s="4"/>
      <c r="G326" s="4"/>
      <c r="H326" s="4"/>
      <c r="I326" s="63"/>
      <c r="J326" s="4"/>
      <c r="K326" s="4"/>
      <c r="L326" s="4"/>
    </row>
    <row r="327" spans="5:12" s="61" customFormat="1" ht="45" customHeight="1" x14ac:dyDescent="0.35">
      <c r="E327" s="4"/>
      <c r="F327" s="4"/>
      <c r="G327" s="4"/>
      <c r="H327" s="4"/>
      <c r="I327" s="63"/>
      <c r="J327" s="4"/>
      <c r="K327" s="4"/>
      <c r="L327" s="4"/>
    </row>
    <row r="328" spans="5:12" s="61" customFormat="1" ht="45" customHeight="1" x14ac:dyDescent="0.35">
      <c r="E328" s="4"/>
      <c r="F328" s="4"/>
      <c r="G328" s="4"/>
      <c r="H328" s="4"/>
      <c r="I328" s="63"/>
      <c r="J328" s="4"/>
      <c r="K328" s="4"/>
      <c r="L328" s="4"/>
    </row>
    <row r="329" spans="5:12" s="61" customFormat="1" ht="45" customHeight="1" x14ac:dyDescent="0.35">
      <c r="E329" s="4"/>
      <c r="F329" s="4"/>
      <c r="G329" s="4"/>
      <c r="H329" s="4"/>
      <c r="I329" s="63"/>
      <c r="J329" s="4"/>
      <c r="K329" s="4"/>
      <c r="L329" s="4"/>
    </row>
    <row r="330" spans="5:12" s="61" customFormat="1" ht="45" customHeight="1" x14ac:dyDescent="0.35">
      <c r="E330" s="4"/>
      <c r="F330" s="4"/>
      <c r="G330" s="4"/>
      <c r="H330" s="4"/>
      <c r="I330" s="63"/>
      <c r="J330" s="4"/>
      <c r="K330" s="4"/>
      <c r="L330" s="4"/>
    </row>
    <row r="331" spans="5:12" s="61" customFormat="1" ht="45" customHeight="1" x14ac:dyDescent="0.35">
      <c r="E331" s="4"/>
      <c r="F331" s="4"/>
      <c r="G331" s="4"/>
      <c r="H331" s="4"/>
      <c r="I331" s="63"/>
      <c r="J331" s="4"/>
      <c r="K331" s="4"/>
      <c r="L331" s="4"/>
    </row>
    <row r="332" spans="5:12" s="61" customFormat="1" ht="45" customHeight="1" x14ac:dyDescent="0.35">
      <c r="E332" s="4"/>
      <c r="F332" s="4"/>
      <c r="G332" s="4"/>
      <c r="H332" s="4"/>
      <c r="I332" s="63"/>
      <c r="J332" s="4"/>
      <c r="K332" s="4"/>
      <c r="L332" s="4"/>
    </row>
    <row r="333" spans="5:12" s="61" customFormat="1" ht="45" customHeight="1" x14ac:dyDescent="0.35">
      <c r="E333" s="4"/>
      <c r="F333" s="4"/>
      <c r="G333" s="4"/>
      <c r="H333" s="4"/>
      <c r="I333" s="63"/>
      <c r="J333" s="4"/>
      <c r="K333" s="4"/>
      <c r="L333" s="4"/>
    </row>
    <row r="334" spans="5:12" s="61" customFormat="1" ht="45" customHeight="1" x14ac:dyDescent="0.35">
      <c r="E334" s="4"/>
      <c r="F334" s="4"/>
      <c r="G334" s="4"/>
      <c r="H334" s="4"/>
      <c r="I334" s="63"/>
      <c r="J334" s="4"/>
      <c r="K334" s="4"/>
      <c r="L334" s="4"/>
    </row>
    <row r="335" spans="5:12" s="61" customFormat="1" ht="45" customHeight="1" x14ac:dyDescent="0.35">
      <c r="E335" s="4"/>
      <c r="F335" s="4"/>
      <c r="G335" s="4"/>
      <c r="H335" s="4"/>
      <c r="I335" s="63"/>
      <c r="J335" s="4"/>
      <c r="K335" s="4"/>
      <c r="L335" s="4"/>
    </row>
    <row r="336" spans="5:12" s="61" customFormat="1" ht="45" customHeight="1" x14ac:dyDescent="0.35">
      <c r="E336" s="4"/>
      <c r="F336" s="4"/>
      <c r="G336" s="4"/>
      <c r="H336" s="4"/>
      <c r="I336" s="63"/>
      <c r="J336" s="4"/>
      <c r="K336" s="4"/>
      <c r="L336" s="4"/>
    </row>
    <row r="337" spans="5:12" s="61" customFormat="1" ht="45" customHeight="1" x14ac:dyDescent="0.35">
      <c r="E337" s="4"/>
      <c r="F337" s="4"/>
      <c r="G337" s="4"/>
      <c r="H337" s="4"/>
      <c r="I337" s="63"/>
      <c r="J337" s="4"/>
      <c r="K337" s="4"/>
      <c r="L337" s="4"/>
    </row>
    <row r="338" spans="5:12" s="61" customFormat="1" ht="45" customHeight="1" x14ac:dyDescent="0.35">
      <c r="E338" s="4"/>
      <c r="F338" s="4"/>
      <c r="G338" s="4"/>
      <c r="H338" s="4"/>
      <c r="I338" s="63"/>
      <c r="J338" s="4"/>
      <c r="K338" s="4"/>
      <c r="L338" s="4"/>
    </row>
    <row r="339" spans="5:12" s="61" customFormat="1" ht="45" customHeight="1" x14ac:dyDescent="0.35">
      <c r="E339" s="4"/>
      <c r="F339" s="4"/>
      <c r="G339" s="4"/>
      <c r="H339" s="4"/>
      <c r="I339" s="63"/>
      <c r="J339" s="4"/>
      <c r="K339" s="4"/>
      <c r="L339" s="4"/>
    </row>
    <row r="340" spans="5:12" s="61" customFormat="1" ht="45" customHeight="1" x14ac:dyDescent="0.35">
      <c r="E340" s="4"/>
      <c r="F340" s="4"/>
      <c r="G340" s="4"/>
      <c r="H340" s="4"/>
      <c r="I340" s="63"/>
      <c r="J340" s="4"/>
      <c r="K340" s="4"/>
      <c r="L340" s="4"/>
    </row>
    <row r="341" spans="5:12" s="61" customFormat="1" ht="45" customHeight="1" x14ac:dyDescent="0.35">
      <c r="E341" s="4"/>
      <c r="F341" s="4"/>
      <c r="G341" s="4"/>
      <c r="H341" s="4"/>
      <c r="I341" s="63"/>
      <c r="J341" s="4"/>
      <c r="K341" s="4"/>
      <c r="L341" s="4"/>
    </row>
    <row r="342" spans="5:12" s="61" customFormat="1" ht="45" customHeight="1" x14ac:dyDescent="0.35">
      <c r="E342" s="4"/>
      <c r="F342" s="4"/>
      <c r="G342" s="4"/>
      <c r="H342" s="4"/>
      <c r="I342" s="63"/>
      <c r="J342" s="4"/>
      <c r="K342" s="4"/>
      <c r="L342" s="4"/>
    </row>
    <row r="343" spans="5:12" s="61" customFormat="1" ht="45" customHeight="1" x14ac:dyDescent="0.35">
      <c r="E343" s="4"/>
      <c r="F343" s="4"/>
      <c r="G343" s="4"/>
      <c r="H343" s="4"/>
      <c r="I343" s="63"/>
      <c r="J343" s="4"/>
      <c r="K343" s="4"/>
      <c r="L343" s="4"/>
    </row>
    <row r="344" spans="5:12" s="61" customFormat="1" ht="45" customHeight="1" x14ac:dyDescent="0.35">
      <c r="E344" s="4"/>
      <c r="F344" s="4"/>
      <c r="G344" s="4"/>
      <c r="H344" s="4"/>
      <c r="I344" s="63"/>
      <c r="J344" s="4"/>
      <c r="K344" s="4"/>
      <c r="L344" s="4"/>
    </row>
    <row r="345" spans="5:12" s="61" customFormat="1" ht="45" customHeight="1" x14ac:dyDescent="0.35">
      <c r="E345" s="4"/>
      <c r="F345" s="4"/>
      <c r="G345" s="4"/>
      <c r="H345" s="4"/>
      <c r="I345" s="63"/>
      <c r="J345" s="4"/>
      <c r="K345" s="4"/>
      <c r="L345" s="4"/>
    </row>
    <row r="346" spans="5:12" s="61" customFormat="1" ht="45" customHeight="1" x14ac:dyDescent="0.35">
      <c r="E346" s="4"/>
      <c r="F346" s="4"/>
      <c r="G346" s="4"/>
      <c r="H346" s="4"/>
      <c r="I346" s="63"/>
      <c r="J346" s="4"/>
      <c r="K346" s="4"/>
      <c r="L346" s="4"/>
    </row>
    <row r="347" spans="5:12" s="61" customFormat="1" ht="45" customHeight="1" x14ac:dyDescent="0.35">
      <c r="E347" s="4"/>
      <c r="F347" s="4"/>
      <c r="G347" s="4"/>
      <c r="H347" s="4"/>
      <c r="I347" s="63"/>
      <c r="J347" s="4"/>
      <c r="K347" s="4"/>
      <c r="L347" s="4"/>
    </row>
    <row r="348" spans="5:12" s="61" customFormat="1" ht="45" customHeight="1" x14ac:dyDescent="0.35">
      <c r="E348" s="4"/>
      <c r="F348" s="4"/>
      <c r="G348" s="4"/>
      <c r="H348" s="4"/>
      <c r="I348" s="63"/>
      <c r="J348" s="4"/>
      <c r="K348" s="4"/>
      <c r="L348" s="4"/>
    </row>
    <row r="349" spans="5:12" s="61" customFormat="1" ht="45" customHeight="1" x14ac:dyDescent="0.35">
      <c r="E349" s="4"/>
      <c r="F349" s="4"/>
      <c r="G349" s="4"/>
      <c r="H349" s="4"/>
      <c r="I349" s="63"/>
      <c r="J349" s="4"/>
      <c r="K349" s="4"/>
      <c r="L349" s="4"/>
    </row>
    <row r="350" spans="5:12" s="61" customFormat="1" ht="45" customHeight="1" x14ac:dyDescent="0.35">
      <c r="E350" s="4"/>
      <c r="F350" s="4"/>
      <c r="G350" s="4"/>
      <c r="H350" s="4"/>
      <c r="I350" s="63"/>
      <c r="J350" s="4"/>
      <c r="K350" s="4"/>
      <c r="L350" s="4"/>
    </row>
    <row r="351" spans="5:12" s="61" customFormat="1" ht="45" customHeight="1" x14ac:dyDescent="0.35">
      <c r="E351" s="4"/>
      <c r="F351" s="4"/>
      <c r="G351" s="4"/>
      <c r="H351" s="4"/>
      <c r="I351" s="63"/>
      <c r="J351" s="4"/>
      <c r="K351" s="4"/>
      <c r="L351" s="4"/>
    </row>
    <row r="352" spans="5:12" s="61" customFormat="1" ht="45" customHeight="1" x14ac:dyDescent="0.35">
      <c r="E352" s="4"/>
      <c r="F352" s="4"/>
      <c r="G352" s="4"/>
      <c r="H352" s="4"/>
      <c r="I352" s="63"/>
      <c r="J352" s="4"/>
      <c r="K352" s="4"/>
      <c r="L352" s="4"/>
    </row>
    <row r="353" spans="5:12" s="61" customFormat="1" ht="45" customHeight="1" x14ac:dyDescent="0.35">
      <c r="E353" s="4"/>
      <c r="F353" s="4"/>
      <c r="G353" s="4"/>
      <c r="H353" s="4"/>
      <c r="I353" s="63"/>
      <c r="J353" s="4"/>
      <c r="K353" s="4"/>
      <c r="L353" s="4"/>
    </row>
    <row r="354" spans="5:12" s="61" customFormat="1" ht="45" customHeight="1" x14ac:dyDescent="0.35">
      <c r="E354" s="4"/>
      <c r="F354" s="4"/>
      <c r="G354" s="4"/>
      <c r="H354" s="4"/>
      <c r="I354" s="63"/>
      <c r="J354" s="4"/>
      <c r="K354" s="4"/>
      <c r="L354" s="4"/>
    </row>
    <row r="355" spans="5:12" s="61" customFormat="1" ht="45" customHeight="1" x14ac:dyDescent="0.35">
      <c r="E355" s="4"/>
      <c r="F355" s="4"/>
      <c r="G355" s="4"/>
      <c r="H355" s="4"/>
      <c r="I355" s="63"/>
      <c r="J355" s="4"/>
      <c r="K355" s="4"/>
      <c r="L355" s="4"/>
    </row>
    <row r="356" spans="5:12" s="61" customFormat="1" ht="45" customHeight="1" x14ac:dyDescent="0.35">
      <c r="E356" s="4"/>
      <c r="F356" s="4"/>
      <c r="G356" s="4"/>
      <c r="H356" s="4"/>
      <c r="I356" s="63"/>
      <c r="J356" s="4"/>
      <c r="K356" s="4"/>
      <c r="L356" s="4"/>
    </row>
    <row r="357" spans="5:12" s="61" customFormat="1" ht="45" customHeight="1" x14ac:dyDescent="0.35">
      <c r="E357" s="4"/>
      <c r="F357" s="4"/>
      <c r="G357" s="4"/>
      <c r="H357" s="4"/>
      <c r="I357" s="63"/>
      <c r="J357" s="4"/>
      <c r="K357" s="4"/>
      <c r="L357" s="4"/>
    </row>
    <row r="358" spans="5:12" s="61" customFormat="1" ht="45" customHeight="1" x14ac:dyDescent="0.35">
      <c r="E358" s="4"/>
      <c r="F358" s="4"/>
      <c r="G358" s="4"/>
      <c r="H358" s="4"/>
      <c r="I358" s="63"/>
      <c r="J358" s="4"/>
      <c r="K358" s="4"/>
      <c r="L358" s="4"/>
    </row>
    <row r="359" spans="5:12" s="61" customFormat="1" ht="45" customHeight="1" x14ac:dyDescent="0.35">
      <c r="E359" s="4"/>
      <c r="F359" s="4"/>
      <c r="G359" s="4"/>
      <c r="H359" s="4"/>
      <c r="I359" s="63"/>
      <c r="J359" s="4"/>
      <c r="K359" s="4"/>
      <c r="L359" s="4"/>
    </row>
    <row r="360" spans="5:12" s="61" customFormat="1" ht="45" customHeight="1" x14ac:dyDescent="0.35">
      <c r="E360" s="4"/>
      <c r="F360" s="4"/>
      <c r="G360" s="4"/>
      <c r="H360" s="4"/>
      <c r="I360" s="63"/>
      <c r="J360" s="4"/>
      <c r="K360" s="4"/>
      <c r="L360" s="4"/>
    </row>
    <row r="361" spans="5:12" s="61" customFormat="1" ht="45" customHeight="1" x14ac:dyDescent="0.35">
      <c r="E361" s="4"/>
      <c r="F361" s="4"/>
      <c r="G361" s="4"/>
      <c r="H361" s="4"/>
      <c r="I361" s="63"/>
      <c r="J361" s="4"/>
      <c r="K361" s="4"/>
      <c r="L361" s="4"/>
    </row>
    <row r="362" spans="5:12" s="61" customFormat="1" ht="45" customHeight="1" x14ac:dyDescent="0.35">
      <c r="E362" s="4"/>
      <c r="F362" s="4"/>
      <c r="G362" s="4"/>
      <c r="H362" s="4"/>
      <c r="I362" s="63"/>
      <c r="J362" s="4"/>
      <c r="K362" s="4"/>
      <c r="L362" s="4"/>
    </row>
    <row r="363" spans="5:12" s="61" customFormat="1" ht="45" customHeight="1" x14ac:dyDescent="0.35">
      <c r="E363" s="4"/>
      <c r="F363" s="4"/>
      <c r="G363" s="4"/>
      <c r="H363" s="4"/>
      <c r="I363" s="63"/>
      <c r="J363" s="4"/>
      <c r="K363" s="4"/>
      <c r="L363" s="4"/>
    </row>
    <row r="364" spans="5:12" s="61" customFormat="1" ht="45" customHeight="1" x14ac:dyDescent="0.35">
      <c r="E364" s="4"/>
      <c r="F364" s="4"/>
      <c r="G364" s="4"/>
      <c r="H364" s="4"/>
      <c r="I364" s="63"/>
      <c r="J364" s="4"/>
      <c r="K364" s="4"/>
      <c r="L364" s="4"/>
    </row>
    <row r="365" spans="5:12" s="61" customFormat="1" ht="45" customHeight="1" x14ac:dyDescent="0.35">
      <c r="E365" s="4"/>
      <c r="F365" s="4"/>
      <c r="G365" s="4"/>
      <c r="H365" s="4"/>
      <c r="I365" s="63"/>
      <c r="J365" s="4"/>
      <c r="K365" s="4"/>
      <c r="L365" s="4"/>
    </row>
    <row r="366" spans="5:12" s="61" customFormat="1" ht="45" customHeight="1" x14ac:dyDescent="0.35">
      <c r="E366" s="4"/>
      <c r="F366" s="4"/>
      <c r="G366" s="4"/>
      <c r="H366" s="4"/>
      <c r="I366" s="63"/>
      <c r="J366" s="4"/>
      <c r="K366" s="4"/>
      <c r="L366" s="4"/>
    </row>
    <row r="367" spans="5:12" s="61" customFormat="1" ht="45" customHeight="1" x14ac:dyDescent="0.35">
      <c r="E367" s="4"/>
      <c r="F367" s="4"/>
      <c r="G367" s="4"/>
      <c r="H367" s="4"/>
      <c r="I367" s="63"/>
      <c r="J367" s="4"/>
      <c r="K367" s="4"/>
      <c r="L367" s="4"/>
    </row>
    <row r="368" spans="5:12" s="61" customFormat="1" ht="45" customHeight="1" x14ac:dyDescent="0.35">
      <c r="E368" s="4"/>
      <c r="F368" s="4"/>
      <c r="G368" s="4"/>
      <c r="H368" s="4"/>
      <c r="I368" s="63"/>
      <c r="J368" s="4"/>
      <c r="K368" s="4"/>
      <c r="L368" s="4"/>
    </row>
    <row r="369" spans="5:12" s="61" customFormat="1" ht="45" customHeight="1" x14ac:dyDescent="0.35">
      <c r="E369" s="4"/>
      <c r="F369" s="4"/>
      <c r="G369" s="4"/>
      <c r="H369" s="4"/>
      <c r="I369" s="63"/>
      <c r="J369" s="4"/>
      <c r="K369" s="4"/>
      <c r="L369" s="4"/>
    </row>
    <row r="370" spans="5:12" s="61" customFormat="1" ht="45" customHeight="1" x14ac:dyDescent="0.35">
      <c r="E370" s="4"/>
      <c r="F370" s="4"/>
      <c r="G370" s="4"/>
      <c r="H370" s="4"/>
      <c r="I370" s="63"/>
      <c r="J370" s="4"/>
      <c r="K370" s="4"/>
      <c r="L370" s="4"/>
    </row>
    <row r="371" spans="5:12" s="61" customFormat="1" ht="45" customHeight="1" x14ac:dyDescent="0.35">
      <c r="E371" s="4"/>
      <c r="F371" s="4"/>
      <c r="G371" s="4"/>
      <c r="H371" s="4"/>
      <c r="I371" s="63"/>
      <c r="J371" s="4"/>
      <c r="K371" s="4"/>
      <c r="L371" s="4"/>
    </row>
    <row r="372" spans="5:12" s="61" customFormat="1" ht="45" customHeight="1" x14ac:dyDescent="0.35">
      <c r="E372" s="4"/>
      <c r="F372" s="4"/>
      <c r="G372" s="4"/>
      <c r="H372" s="4"/>
      <c r="I372" s="63"/>
      <c r="J372" s="4"/>
      <c r="K372" s="4"/>
      <c r="L372" s="4"/>
    </row>
    <row r="373" spans="5:12" s="61" customFormat="1" ht="45" customHeight="1" x14ac:dyDescent="0.35">
      <c r="E373" s="4"/>
      <c r="F373" s="4"/>
      <c r="G373" s="4"/>
      <c r="H373" s="4"/>
      <c r="I373" s="63"/>
      <c r="J373" s="4"/>
      <c r="K373" s="4"/>
      <c r="L373" s="4"/>
    </row>
    <row r="374" spans="5:12" s="61" customFormat="1" ht="45" customHeight="1" x14ac:dyDescent="0.35">
      <c r="E374" s="4"/>
      <c r="F374" s="4"/>
      <c r="G374" s="4"/>
      <c r="H374" s="4"/>
      <c r="I374" s="63"/>
      <c r="J374" s="4"/>
      <c r="K374" s="4"/>
      <c r="L374" s="4"/>
    </row>
    <row r="375" spans="5:12" s="61" customFormat="1" ht="45" customHeight="1" x14ac:dyDescent="0.35">
      <c r="E375" s="4"/>
      <c r="F375" s="4"/>
      <c r="G375" s="4"/>
      <c r="H375" s="4"/>
      <c r="I375" s="63"/>
      <c r="J375" s="4"/>
      <c r="K375" s="4"/>
      <c r="L375" s="4"/>
    </row>
    <row r="376" spans="5:12" s="61" customFormat="1" ht="45" customHeight="1" x14ac:dyDescent="0.35">
      <c r="E376" s="4"/>
      <c r="F376" s="4"/>
      <c r="G376" s="4"/>
      <c r="H376" s="4"/>
      <c r="I376" s="63"/>
      <c r="J376" s="4"/>
      <c r="K376" s="4"/>
      <c r="L376" s="4"/>
    </row>
    <row r="377" spans="5:12" s="61" customFormat="1" ht="45" customHeight="1" x14ac:dyDescent="0.35">
      <c r="E377" s="4"/>
      <c r="F377" s="4"/>
      <c r="G377" s="4"/>
      <c r="H377" s="4"/>
      <c r="I377" s="63"/>
      <c r="J377" s="4"/>
      <c r="K377" s="4"/>
      <c r="L377" s="4"/>
    </row>
    <row r="378" spans="5:12" s="61" customFormat="1" ht="45" customHeight="1" x14ac:dyDescent="0.35">
      <c r="E378" s="4"/>
      <c r="F378" s="4"/>
      <c r="G378" s="4"/>
      <c r="H378" s="4"/>
      <c r="I378" s="63"/>
      <c r="J378" s="4"/>
      <c r="K378" s="4"/>
      <c r="L378" s="4"/>
    </row>
    <row r="379" spans="5:12" s="61" customFormat="1" ht="45" customHeight="1" x14ac:dyDescent="0.35">
      <c r="E379" s="4"/>
      <c r="F379" s="4"/>
      <c r="G379" s="4"/>
      <c r="H379" s="4"/>
      <c r="I379" s="63"/>
      <c r="J379" s="4"/>
      <c r="K379" s="4"/>
      <c r="L379" s="4"/>
    </row>
    <row r="380" spans="5:12" s="61" customFormat="1" ht="45" customHeight="1" x14ac:dyDescent="0.35">
      <c r="E380" s="4"/>
      <c r="F380" s="4"/>
      <c r="G380" s="4"/>
      <c r="H380" s="4"/>
      <c r="I380" s="63"/>
      <c r="J380" s="4"/>
      <c r="K380" s="4"/>
      <c r="L380" s="4"/>
    </row>
    <row r="381" spans="5:12" s="61" customFormat="1" ht="45" customHeight="1" x14ac:dyDescent="0.35">
      <c r="E381" s="4"/>
      <c r="F381" s="4"/>
      <c r="G381" s="4"/>
      <c r="H381" s="4"/>
      <c r="I381" s="63"/>
      <c r="J381" s="4"/>
      <c r="K381" s="4"/>
      <c r="L381" s="4"/>
    </row>
    <row r="382" spans="5:12" s="61" customFormat="1" ht="45" customHeight="1" x14ac:dyDescent="0.35">
      <c r="E382" s="4"/>
      <c r="F382" s="4"/>
      <c r="G382" s="4"/>
      <c r="H382" s="4"/>
      <c r="I382" s="63"/>
      <c r="J382" s="4"/>
      <c r="K382" s="4"/>
      <c r="L382" s="4"/>
    </row>
    <row r="383" spans="5:12" s="61" customFormat="1" ht="45" customHeight="1" x14ac:dyDescent="0.35">
      <c r="E383" s="4"/>
      <c r="F383" s="4"/>
      <c r="G383" s="4"/>
      <c r="H383" s="4"/>
      <c r="I383" s="63"/>
      <c r="J383" s="4"/>
      <c r="K383" s="4"/>
      <c r="L383" s="4"/>
    </row>
    <row r="384" spans="5:12" s="61" customFormat="1" ht="45" customHeight="1" x14ac:dyDescent="0.35">
      <c r="E384" s="4"/>
      <c r="F384" s="4"/>
      <c r="G384" s="4"/>
      <c r="H384" s="4"/>
      <c r="I384" s="63"/>
      <c r="J384" s="4"/>
      <c r="K384" s="4"/>
      <c r="L384" s="4"/>
    </row>
    <row r="385" spans="5:12" s="61" customFormat="1" ht="45" customHeight="1" x14ac:dyDescent="0.35">
      <c r="E385" s="4"/>
      <c r="F385" s="4"/>
      <c r="G385" s="4"/>
      <c r="H385" s="4"/>
      <c r="I385" s="63"/>
      <c r="J385" s="4"/>
      <c r="K385" s="4"/>
      <c r="L385" s="4"/>
    </row>
    <row r="386" spans="5:12" s="61" customFormat="1" ht="45" customHeight="1" x14ac:dyDescent="0.35">
      <c r="E386" s="4"/>
      <c r="F386" s="4"/>
      <c r="G386" s="4"/>
      <c r="H386" s="4"/>
      <c r="I386" s="63"/>
      <c r="J386" s="4"/>
      <c r="K386" s="4"/>
      <c r="L386" s="4"/>
    </row>
    <row r="387" spans="5:12" s="61" customFormat="1" ht="45" customHeight="1" x14ac:dyDescent="0.35">
      <c r="E387" s="4"/>
      <c r="F387" s="4"/>
      <c r="G387" s="4"/>
      <c r="H387" s="4"/>
      <c r="I387" s="63"/>
      <c r="J387" s="4"/>
      <c r="K387" s="4"/>
      <c r="L387" s="4"/>
    </row>
    <row r="388" spans="5:12" s="61" customFormat="1" ht="45" customHeight="1" x14ac:dyDescent="0.35">
      <c r="E388" s="4"/>
      <c r="F388" s="4"/>
      <c r="G388" s="4"/>
      <c r="H388" s="4"/>
      <c r="I388" s="63"/>
      <c r="J388" s="4"/>
      <c r="K388" s="4"/>
      <c r="L388" s="4"/>
    </row>
    <row r="389" spans="5:12" s="61" customFormat="1" ht="45" customHeight="1" x14ac:dyDescent="0.35">
      <c r="E389" s="4"/>
      <c r="F389" s="4"/>
      <c r="G389" s="4"/>
      <c r="H389" s="4"/>
      <c r="I389" s="63"/>
      <c r="J389" s="4"/>
      <c r="K389" s="4"/>
      <c r="L389" s="4"/>
    </row>
    <row r="390" spans="5:12" s="61" customFormat="1" ht="45" customHeight="1" x14ac:dyDescent="0.35">
      <c r="E390" s="4"/>
      <c r="F390" s="4"/>
      <c r="G390" s="4"/>
      <c r="H390" s="4"/>
      <c r="I390" s="63"/>
      <c r="J390" s="4"/>
      <c r="K390" s="4"/>
      <c r="L390" s="4"/>
    </row>
    <row r="391" spans="5:12" s="61" customFormat="1" ht="45" customHeight="1" x14ac:dyDescent="0.35">
      <c r="E391" s="4"/>
      <c r="F391" s="4"/>
      <c r="G391" s="4"/>
      <c r="H391" s="4"/>
      <c r="I391" s="63"/>
      <c r="J391" s="4"/>
      <c r="K391" s="4"/>
      <c r="L391" s="4"/>
    </row>
    <row r="392" spans="5:12" s="61" customFormat="1" ht="45" customHeight="1" x14ac:dyDescent="0.35">
      <c r="E392" s="4"/>
      <c r="F392" s="4"/>
      <c r="G392" s="4"/>
      <c r="H392" s="4"/>
      <c r="I392" s="63"/>
      <c r="J392" s="4"/>
      <c r="K392" s="4"/>
      <c r="L392" s="4"/>
    </row>
    <row r="393" spans="5:12" s="61" customFormat="1" ht="45" customHeight="1" x14ac:dyDescent="0.35">
      <c r="E393" s="4"/>
      <c r="F393" s="4"/>
      <c r="G393" s="4"/>
      <c r="H393" s="4"/>
      <c r="I393" s="63"/>
      <c r="J393" s="4"/>
      <c r="K393" s="4"/>
      <c r="L393" s="4"/>
    </row>
    <row r="394" spans="5:12" s="61" customFormat="1" ht="45" customHeight="1" x14ac:dyDescent="0.35">
      <c r="E394" s="4"/>
      <c r="F394" s="4"/>
      <c r="G394" s="4"/>
      <c r="H394" s="4"/>
      <c r="I394" s="63"/>
      <c r="J394" s="4"/>
      <c r="K394" s="4"/>
      <c r="L394" s="4"/>
    </row>
    <row r="395" spans="5:12" s="61" customFormat="1" ht="45" customHeight="1" x14ac:dyDescent="0.35">
      <c r="E395" s="4"/>
      <c r="F395" s="4"/>
      <c r="G395" s="4"/>
      <c r="H395" s="4"/>
      <c r="I395" s="63"/>
      <c r="J395" s="4"/>
      <c r="K395" s="4"/>
      <c r="L395" s="4"/>
    </row>
    <row r="396" spans="5:12" s="61" customFormat="1" ht="45" customHeight="1" x14ac:dyDescent="0.35">
      <c r="E396" s="4"/>
      <c r="F396" s="4"/>
      <c r="G396" s="4"/>
      <c r="H396" s="4"/>
      <c r="I396" s="63"/>
      <c r="J396" s="4"/>
      <c r="K396" s="4"/>
      <c r="L396" s="4"/>
    </row>
    <row r="397" spans="5:12" s="61" customFormat="1" ht="45" customHeight="1" x14ac:dyDescent="0.35">
      <c r="E397" s="4"/>
      <c r="F397" s="4"/>
      <c r="G397" s="4"/>
      <c r="H397" s="4"/>
      <c r="I397" s="63"/>
      <c r="J397" s="4"/>
      <c r="K397" s="4"/>
      <c r="L397" s="4"/>
    </row>
    <row r="398" spans="5:12" s="61" customFormat="1" ht="45" customHeight="1" x14ac:dyDescent="0.35">
      <c r="E398" s="4"/>
      <c r="F398" s="4"/>
      <c r="G398" s="4"/>
      <c r="H398" s="4"/>
      <c r="I398" s="63"/>
      <c r="J398" s="4"/>
      <c r="K398" s="4"/>
      <c r="L398" s="4"/>
    </row>
    <row r="399" spans="5:12" s="61" customFormat="1" ht="45" customHeight="1" x14ac:dyDescent="0.35">
      <c r="E399" s="4"/>
      <c r="F399" s="4"/>
      <c r="G399" s="4"/>
      <c r="H399" s="4"/>
      <c r="I399" s="63"/>
      <c r="J399" s="4"/>
      <c r="K399" s="4"/>
      <c r="L399" s="4"/>
    </row>
    <row r="400" spans="5:12" s="61" customFormat="1" ht="45" customHeight="1" x14ac:dyDescent="0.35">
      <c r="E400" s="4"/>
      <c r="F400" s="4"/>
      <c r="G400" s="4"/>
      <c r="H400" s="4"/>
      <c r="I400" s="63"/>
      <c r="J400" s="4"/>
      <c r="K400" s="4"/>
      <c r="L400" s="4"/>
    </row>
    <row r="401" spans="5:12" s="61" customFormat="1" ht="45" customHeight="1" x14ac:dyDescent="0.35">
      <c r="E401" s="4"/>
      <c r="F401" s="4"/>
      <c r="G401" s="4"/>
      <c r="H401" s="4"/>
      <c r="I401" s="63"/>
      <c r="J401" s="4"/>
      <c r="K401" s="4"/>
      <c r="L401" s="4"/>
    </row>
    <row r="402" spans="5:12" s="61" customFormat="1" ht="45" customHeight="1" x14ac:dyDescent="0.35">
      <c r="E402" s="4"/>
      <c r="F402" s="4"/>
      <c r="G402" s="4"/>
      <c r="H402" s="4"/>
      <c r="I402" s="63"/>
      <c r="J402" s="4"/>
      <c r="K402" s="4"/>
      <c r="L402" s="4"/>
    </row>
    <row r="403" spans="5:12" s="61" customFormat="1" ht="45" customHeight="1" x14ac:dyDescent="0.35">
      <c r="E403" s="4"/>
      <c r="F403" s="4"/>
      <c r="G403" s="4"/>
      <c r="H403" s="4"/>
      <c r="I403" s="63"/>
      <c r="J403" s="4"/>
      <c r="K403" s="4"/>
      <c r="L403" s="4"/>
    </row>
    <row r="404" spans="5:12" s="61" customFormat="1" ht="45" customHeight="1" x14ac:dyDescent="0.35">
      <c r="E404" s="4"/>
      <c r="F404" s="4"/>
      <c r="G404" s="4"/>
      <c r="H404" s="4"/>
      <c r="I404" s="63"/>
      <c r="J404" s="4"/>
      <c r="K404" s="4"/>
      <c r="L404" s="4"/>
    </row>
    <row r="405" spans="5:12" s="61" customFormat="1" ht="45" customHeight="1" x14ac:dyDescent="0.35">
      <c r="E405" s="4"/>
      <c r="F405" s="4"/>
      <c r="G405" s="4"/>
      <c r="H405" s="4"/>
      <c r="I405" s="63"/>
      <c r="J405" s="4"/>
      <c r="K405" s="4"/>
      <c r="L405" s="4"/>
    </row>
    <row r="406" spans="5:12" s="61" customFormat="1" ht="45" customHeight="1" x14ac:dyDescent="0.35">
      <c r="E406" s="4"/>
      <c r="F406" s="4"/>
      <c r="G406" s="4"/>
      <c r="H406" s="4"/>
      <c r="I406" s="63"/>
      <c r="J406" s="4"/>
      <c r="K406" s="4"/>
      <c r="L406" s="4"/>
    </row>
    <row r="407" spans="5:12" s="61" customFormat="1" ht="45" customHeight="1" x14ac:dyDescent="0.35">
      <c r="E407" s="4"/>
      <c r="F407" s="4"/>
      <c r="G407" s="4"/>
      <c r="H407" s="4"/>
      <c r="I407" s="63"/>
      <c r="J407" s="4"/>
      <c r="K407" s="4"/>
      <c r="L407" s="4"/>
    </row>
    <row r="408" spans="5:12" s="61" customFormat="1" ht="45" customHeight="1" x14ac:dyDescent="0.35">
      <c r="E408" s="4"/>
      <c r="F408" s="4"/>
      <c r="G408" s="4"/>
      <c r="H408" s="4"/>
      <c r="I408" s="63"/>
      <c r="J408" s="4"/>
      <c r="K408" s="4"/>
      <c r="L408" s="4"/>
    </row>
    <row r="409" spans="5:12" s="61" customFormat="1" ht="45" customHeight="1" x14ac:dyDescent="0.35">
      <c r="E409" s="4"/>
      <c r="F409" s="4"/>
      <c r="G409" s="4"/>
      <c r="H409" s="4"/>
      <c r="I409" s="63"/>
      <c r="J409" s="4"/>
      <c r="K409" s="4"/>
      <c r="L409" s="4"/>
    </row>
    <row r="410" spans="5:12" s="61" customFormat="1" ht="45" customHeight="1" x14ac:dyDescent="0.35">
      <c r="E410" s="4"/>
      <c r="F410" s="4"/>
      <c r="G410" s="4"/>
      <c r="H410" s="4"/>
      <c r="I410" s="63"/>
      <c r="J410" s="4"/>
      <c r="K410" s="4"/>
      <c r="L410" s="4"/>
    </row>
    <row r="411" spans="5:12" s="61" customFormat="1" ht="45" customHeight="1" x14ac:dyDescent="0.35">
      <c r="E411" s="4"/>
      <c r="F411" s="4"/>
      <c r="G411" s="4"/>
      <c r="H411" s="4"/>
      <c r="I411" s="63"/>
      <c r="J411" s="4"/>
      <c r="K411" s="4"/>
      <c r="L411" s="4"/>
    </row>
    <row r="412" spans="5:12" s="61" customFormat="1" ht="45" customHeight="1" x14ac:dyDescent="0.35">
      <c r="E412" s="4"/>
      <c r="F412" s="4"/>
      <c r="G412" s="4"/>
      <c r="H412" s="4"/>
      <c r="I412" s="63"/>
      <c r="J412" s="4"/>
      <c r="K412" s="4"/>
      <c r="L412" s="4"/>
    </row>
    <row r="413" spans="5:12" s="61" customFormat="1" ht="45" customHeight="1" x14ac:dyDescent="0.35">
      <c r="E413" s="4"/>
      <c r="F413" s="4"/>
      <c r="G413" s="4"/>
      <c r="H413" s="4"/>
      <c r="I413" s="63"/>
      <c r="J413" s="4"/>
      <c r="K413" s="4"/>
      <c r="L413" s="4"/>
    </row>
    <row r="414" spans="5:12" s="61" customFormat="1" ht="45" customHeight="1" x14ac:dyDescent="0.35">
      <c r="E414" s="4"/>
      <c r="F414" s="4"/>
      <c r="G414" s="4"/>
      <c r="H414" s="4"/>
      <c r="I414" s="63"/>
      <c r="J414" s="4"/>
      <c r="K414" s="4"/>
      <c r="L414" s="4"/>
    </row>
    <row r="415" spans="5:12" s="61" customFormat="1" ht="45" customHeight="1" x14ac:dyDescent="0.35">
      <c r="E415" s="4"/>
      <c r="F415" s="4"/>
      <c r="G415" s="4"/>
      <c r="H415" s="4"/>
      <c r="I415" s="63"/>
      <c r="J415" s="4"/>
      <c r="K415" s="4"/>
      <c r="L415" s="4"/>
    </row>
    <row r="416" spans="5:12" s="61" customFormat="1" ht="45" customHeight="1" x14ac:dyDescent="0.35">
      <c r="E416" s="4"/>
      <c r="F416" s="4"/>
      <c r="G416" s="4"/>
      <c r="H416" s="4"/>
      <c r="I416" s="63"/>
      <c r="J416" s="4"/>
      <c r="K416" s="4"/>
      <c r="L416" s="4"/>
    </row>
    <row r="417" spans="5:12" s="61" customFormat="1" ht="45" customHeight="1" x14ac:dyDescent="0.35">
      <c r="E417" s="4"/>
      <c r="F417" s="4"/>
      <c r="G417" s="4"/>
      <c r="H417" s="4"/>
      <c r="I417" s="63"/>
      <c r="J417" s="4"/>
      <c r="K417" s="4"/>
      <c r="L417" s="4"/>
    </row>
    <row r="418" spans="5:12" s="61" customFormat="1" ht="45" customHeight="1" x14ac:dyDescent="0.35">
      <c r="E418" s="4"/>
      <c r="F418" s="4"/>
      <c r="G418" s="4"/>
      <c r="H418" s="4"/>
      <c r="I418" s="63"/>
      <c r="J418" s="4"/>
      <c r="K418" s="4"/>
      <c r="L418" s="4"/>
    </row>
    <row r="419" spans="5:12" s="61" customFormat="1" ht="45" customHeight="1" x14ac:dyDescent="0.35">
      <c r="E419" s="4"/>
      <c r="F419" s="4"/>
      <c r="G419" s="4"/>
      <c r="H419" s="4"/>
      <c r="I419" s="63"/>
      <c r="J419" s="4"/>
      <c r="K419" s="4"/>
      <c r="L419" s="4"/>
    </row>
    <row r="420" spans="5:12" s="61" customFormat="1" ht="45" customHeight="1" x14ac:dyDescent="0.35">
      <c r="E420" s="4"/>
      <c r="F420" s="4"/>
      <c r="G420" s="4"/>
      <c r="H420" s="4"/>
      <c r="I420" s="63"/>
      <c r="J420" s="4"/>
      <c r="K420" s="4"/>
      <c r="L420" s="4"/>
    </row>
    <row r="421" spans="5:12" s="61" customFormat="1" ht="45" customHeight="1" x14ac:dyDescent="0.35">
      <c r="E421" s="4"/>
      <c r="F421" s="4"/>
      <c r="G421" s="4"/>
      <c r="H421" s="4"/>
      <c r="I421" s="63"/>
      <c r="J421" s="4"/>
      <c r="K421" s="4"/>
      <c r="L421" s="4"/>
    </row>
    <row r="422" spans="5:12" s="61" customFormat="1" ht="45" customHeight="1" x14ac:dyDescent="0.35">
      <c r="E422" s="4"/>
      <c r="F422" s="4"/>
      <c r="G422" s="4"/>
      <c r="H422" s="4"/>
      <c r="I422" s="63"/>
      <c r="J422" s="4"/>
      <c r="K422" s="4"/>
      <c r="L422" s="4"/>
    </row>
    <row r="423" spans="5:12" s="61" customFormat="1" ht="45" customHeight="1" x14ac:dyDescent="0.35">
      <c r="E423" s="4"/>
      <c r="F423" s="4"/>
      <c r="G423" s="4"/>
      <c r="H423" s="4"/>
      <c r="I423" s="63"/>
      <c r="J423" s="4"/>
      <c r="K423" s="4"/>
      <c r="L423" s="4"/>
    </row>
    <row r="424" spans="5:12" s="61" customFormat="1" ht="45" customHeight="1" x14ac:dyDescent="0.35">
      <c r="E424" s="4"/>
      <c r="F424" s="4"/>
      <c r="G424" s="4"/>
      <c r="H424" s="4"/>
      <c r="I424" s="63"/>
      <c r="J424" s="4"/>
      <c r="K424" s="4"/>
      <c r="L424" s="4"/>
    </row>
    <row r="425" spans="5:12" s="61" customFormat="1" ht="45" customHeight="1" x14ac:dyDescent="0.35">
      <c r="E425" s="4"/>
      <c r="F425" s="4"/>
      <c r="G425" s="4"/>
      <c r="H425" s="4"/>
      <c r="I425" s="63"/>
      <c r="J425" s="4"/>
      <c r="K425" s="4"/>
      <c r="L425" s="4"/>
    </row>
    <row r="426" spans="5:12" s="61" customFormat="1" ht="45" customHeight="1" x14ac:dyDescent="0.35">
      <c r="E426" s="4"/>
      <c r="F426" s="4"/>
      <c r="G426" s="4"/>
      <c r="H426" s="4"/>
      <c r="I426" s="63"/>
      <c r="J426" s="4"/>
      <c r="K426" s="4"/>
      <c r="L426" s="4"/>
    </row>
    <row r="427" spans="5:12" s="61" customFormat="1" ht="45" customHeight="1" x14ac:dyDescent="0.35">
      <c r="E427" s="4"/>
      <c r="F427" s="4"/>
      <c r="G427" s="4"/>
      <c r="H427" s="4"/>
      <c r="I427" s="63"/>
      <c r="J427" s="4"/>
      <c r="K427" s="4"/>
      <c r="L427" s="4"/>
    </row>
    <row r="428" spans="5:12" s="61" customFormat="1" ht="45" customHeight="1" x14ac:dyDescent="0.35">
      <c r="E428" s="4"/>
      <c r="F428" s="4"/>
      <c r="G428" s="4"/>
      <c r="H428" s="4"/>
      <c r="I428" s="63"/>
      <c r="J428" s="4"/>
      <c r="K428" s="4"/>
      <c r="L428" s="4"/>
    </row>
    <row r="429" spans="5:12" s="61" customFormat="1" ht="45" customHeight="1" x14ac:dyDescent="0.35">
      <c r="E429" s="4"/>
      <c r="F429" s="4"/>
      <c r="G429" s="4"/>
      <c r="H429" s="4"/>
      <c r="I429" s="63"/>
      <c r="J429" s="4"/>
      <c r="K429" s="4"/>
      <c r="L429" s="4"/>
    </row>
    <row r="430" spans="5:12" s="61" customFormat="1" ht="45" customHeight="1" x14ac:dyDescent="0.35">
      <c r="E430" s="4"/>
      <c r="F430" s="4"/>
      <c r="G430" s="4"/>
      <c r="H430" s="4"/>
      <c r="I430" s="63"/>
      <c r="J430" s="4"/>
      <c r="K430" s="4"/>
      <c r="L430" s="4"/>
    </row>
    <row r="431" spans="5:12" s="61" customFormat="1" ht="45" customHeight="1" x14ac:dyDescent="0.35">
      <c r="E431" s="4"/>
      <c r="F431" s="4"/>
      <c r="G431" s="4"/>
      <c r="H431" s="4"/>
      <c r="I431" s="63"/>
      <c r="J431" s="4"/>
      <c r="K431" s="4"/>
      <c r="L431" s="4"/>
    </row>
    <row r="432" spans="5:12" s="61" customFormat="1" ht="45" customHeight="1" x14ac:dyDescent="0.35">
      <c r="E432" s="4"/>
      <c r="F432" s="4"/>
      <c r="G432" s="4"/>
      <c r="H432" s="4"/>
      <c r="I432" s="63"/>
      <c r="J432" s="4"/>
      <c r="K432" s="4"/>
      <c r="L432" s="4"/>
    </row>
    <row r="433" spans="5:12" s="61" customFormat="1" ht="45" customHeight="1" x14ac:dyDescent="0.35">
      <c r="E433" s="4"/>
      <c r="F433" s="4"/>
      <c r="G433" s="4"/>
      <c r="H433" s="4"/>
      <c r="I433" s="63"/>
      <c r="J433" s="4"/>
      <c r="K433" s="4"/>
      <c r="L433" s="4"/>
    </row>
    <row r="434" spans="5:12" s="61" customFormat="1" ht="45" customHeight="1" x14ac:dyDescent="0.35">
      <c r="E434" s="4"/>
      <c r="F434" s="4"/>
      <c r="G434" s="4"/>
      <c r="H434" s="4"/>
      <c r="I434" s="63"/>
      <c r="J434" s="4"/>
      <c r="K434" s="4"/>
      <c r="L434" s="4"/>
    </row>
    <row r="435" spans="5:12" s="61" customFormat="1" ht="45" customHeight="1" x14ac:dyDescent="0.35">
      <c r="E435" s="4"/>
      <c r="F435" s="4"/>
      <c r="G435" s="4"/>
      <c r="H435" s="4"/>
      <c r="I435" s="63"/>
      <c r="J435" s="4"/>
      <c r="K435" s="4"/>
      <c r="L435" s="4"/>
    </row>
    <row r="436" spans="5:12" s="61" customFormat="1" ht="45" customHeight="1" x14ac:dyDescent="0.35">
      <c r="E436" s="4"/>
      <c r="F436" s="4"/>
      <c r="G436" s="4"/>
      <c r="H436" s="4"/>
      <c r="I436" s="63"/>
      <c r="J436" s="4"/>
      <c r="K436" s="4"/>
      <c r="L436" s="4"/>
    </row>
    <row r="437" spans="5:12" s="61" customFormat="1" ht="45" customHeight="1" x14ac:dyDescent="0.35">
      <c r="E437" s="4"/>
      <c r="F437" s="4"/>
      <c r="G437" s="4"/>
      <c r="H437" s="4"/>
      <c r="I437" s="63"/>
      <c r="J437" s="4"/>
      <c r="K437" s="4"/>
      <c r="L437" s="4"/>
    </row>
    <row r="438" spans="5:12" s="61" customFormat="1" ht="45" customHeight="1" x14ac:dyDescent="0.35">
      <c r="E438" s="4"/>
      <c r="F438" s="4"/>
      <c r="G438" s="4"/>
      <c r="H438" s="4"/>
      <c r="I438" s="63"/>
      <c r="J438" s="4"/>
      <c r="K438" s="4"/>
      <c r="L438" s="4"/>
    </row>
    <row r="439" spans="5:12" s="61" customFormat="1" ht="45" customHeight="1" x14ac:dyDescent="0.35">
      <c r="E439" s="4"/>
      <c r="F439" s="4"/>
      <c r="G439" s="4"/>
      <c r="H439" s="4"/>
      <c r="I439" s="63"/>
      <c r="J439" s="4"/>
      <c r="K439" s="4"/>
      <c r="L439" s="4"/>
    </row>
    <row r="440" spans="5:12" s="61" customFormat="1" ht="45" customHeight="1" x14ac:dyDescent="0.35">
      <c r="E440" s="4"/>
      <c r="F440" s="4"/>
      <c r="G440" s="4"/>
      <c r="H440" s="4"/>
      <c r="I440" s="63"/>
      <c r="J440" s="4"/>
      <c r="K440" s="4"/>
      <c r="L440" s="4"/>
    </row>
    <row r="441" spans="5:12" s="61" customFormat="1" ht="45" customHeight="1" x14ac:dyDescent="0.35">
      <c r="E441" s="4"/>
      <c r="F441" s="4"/>
      <c r="G441" s="4"/>
      <c r="H441" s="4"/>
      <c r="I441" s="63"/>
      <c r="J441" s="4"/>
      <c r="K441" s="4"/>
      <c r="L441" s="4"/>
    </row>
    <row r="442" spans="5:12" s="61" customFormat="1" ht="45" customHeight="1" x14ac:dyDescent="0.35">
      <c r="E442" s="4"/>
      <c r="F442" s="4"/>
      <c r="G442" s="4"/>
      <c r="H442" s="4"/>
      <c r="I442" s="63"/>
      <c r="J442" s="4"/>
      <c r="K442" s="4"/>
      <c r="L442" s="4"/>
    </row>
    <row r="443" spans="5:12" s="61" customFormat="1" ht="45" customHeight="1" x14ac:dyDescent="0.35">
      <c r="E443" s="4"/>
      <c r="F443" s="4"/>
      <c r="G443" s="4"/>
      <c r="H443" s="4"/>
      <c r="I443" s="63"/>
      <c r="J443" s="4"/>
      <c r="K443" s="4"/>
      <c r="L443" s="4"/>
    </row>
    <row r="444" spans="5:12" s="61" customFormat="1" ht="45" customHeight="1" x14ac:dyDescent="0.35">
      <c r="E444" s="4"/>
      <c r="F444" s="4"/>
      <c r="G444" s="4"/>
      <c r="H444" s="4"/>
      <c r="I444" s="63"/>
      <c r="J444" s="4"/>
      <c r="K444" s="4"/>
      <c r="L444" s="4"/>
    </row>
    <row r="445" spans="5:12" s="61" customFormat="1" ht="45" customHeight="1" x14ac:dyDescent="0.35">
      <c r="E445" s="4"/>
      <c r="F445" s="4"/>
      <c r="G445" s="4"/>
      <c r="H445" s="4"/>
      <c r="I445" s="63"/>
      <c r="J445" s="4"/>
      <c r="K445" s="4"/>
      <c r="L445" s="4"/>
    </row>
    <row r="446" spans="5:12" s="61" customFormat="1" ht="45" customHeight="1" x14ac:dyDescent="0.35">
      <c r="E446" s="4"/>
      <c r="F446" s="4"/>
      <c r="G446" s="4"/>
      <c r="H446" s="4"/>
      <c r="I446" s="63"/>
      <c r="J446" s="4"/>
      <c r="K446" s="4"/>
      <c r="L446" s="4"/>
    </row>
    <row r="447" spans="5:12" s="61" customFormat="1" ht="45" customHeight="1" x14ac:dyDescent="0.35">
      <c r="E447" s="4"/>
      <c r="F447" s="4"/>
      <c r="G447" s="4"/>
      <c r="H447" s="4"/>
      <c r="I447" s="63"/>
      <c r="J447" s="4"/>
      <c r="K447" s="4"/>
      <c r="L447" s="4"/>
    </row>
    <row r="448" spans="5:12" s="61" customFormat="1" ht="45" customHeight="1" x14ac:dyDescent="0.35">
      <c r="E448" s="4"/>
      <c r="F448" s="4"/>
      <c r="G448" s="4"/>
      <c r="H448" s="4"/>
      <c r="I448" s="63"/>
      <c r="J448" s="4"/>
      <c r="K448" s="4"/>
      <c r="L448" s="4"/>
    </row>
    <row r="449" spans="5:12" s="61" customFormat="1" ht="45" customHeight="1" x14ac:dyDescent="0.35">
      <c r="E449" s="4"/>
      <c r="F449" s="4"/>
      <c r="G449" s="4"/>
      <c r="H449" s="4"/>
      <c r="I449" s="63"/>
      <c r="J449" s="4"/>
      <c r="K449" s="4"/>
      <c r="L449" s="4"/>
    </row>
    <row r="450" spans="5:12" s="61" customFormat="1" ht="45" customHeight="1" x14ac:dyDescent="0.35">
      <c r="E450" s="4"/>
      <c r="F450" s="4"/>
      <c r="G450" s="4"/>
      <c r="H450" s="4"/>
      <c r="I450" s="63"/>
      <c r="J450" s="4"/>
      <c r="K450" s="4"/>
      <c r="L450" s="4"/>
    </row>
    <row r="451" spans="5:12" s="61" customFormat="1" ht="45" customHeight="1" x14ac:dyDescent="0.35">
      <c r="E451" s="4"/>
      <c r="F451" s="4"/>
      <c r="G451" s="4"/>
      <c r="H451" s="4"/>
      <c r="I451" s="63"/>
      <c r="J451" s="4"/>
      <c r="K451" s="4"/>
      <c r="L451" s="4"/>
    </row>
    <row r="452" spans="5:12" s="61" customFormat="1" ht="45" customHeight="1" x14ac:dyDescent="0.35">
      <c r="E452" s="4"/>
      <c r="F452" s="4"/>
      <c r="G452" s="4"/>
      <c r="H452" s="4"/>
      <c r="I452" s="63"/>
      <c r="J452" s="4"/>
      <c r="K452" s="4"/>
      <c r="L452" s="4"/>
    </row>
    <row r="453" spans="5:12" s="61" customFormat="1" ht="45" customHeight="1" x14ac:dyDescent="0.35">
      <c r="E453" s="4"/>
      <c r="F453" s="4"/>
      <c r="G453" s="4"/>
      <c r="H453" s="4"/>
      <c r="I453" s="63"/>
      <c r="J453" s="4"/>
      <c r="K453" s="4"/>
      <c r="L453" s="4"/>
    </row>
    <row r="454" spans="5:12" s="61" customFormat="1" ht="45" customHeight="1" x14ac:dyDescent="0.35">
      <c r="E454" s="4"/>
      <c r="F454" s="4"/>
      <c r="G454" s="4"/>
      <c r="H454" s="4"/>
      <c r="I454" s="63"/>
      <c r="J454" s="4"/>
      <c r="K454" s="4"/>
      <c r="L454" s="4"/>
    </row>
    <row r="455" spans="5:12" s="61" customFormat="1" ht="45" customHeight="1" x14ac:dyDescent="0.35">
      <c r="E455" s="4"/>
      <c r="F455" s="4"/>
      <c r="G455" s="4"/>
      <c r="H455" s="4"/>
      <c r="I455" s="63"/>
      <c r="J455" s="4"/>
      <c r="K455" s="4"/>
      <c r="L455" s="4"/>
    </row>
    <row r="456" spans="5:12" s="61" customFormat="1" ht="45" customHeight="1" x14ac:dyDescent="0.35">
      <c r="E456" s="4"/>
      <c r="F456" s="4"/>
      <c r="G456" s="4"/>
      <c r="H456" s="4"/>
      <c r="I456" s="63"/>
      <c r="J456" s="4"/>
      <c r="K456" s="4"/>
      <c r="L456" s="4"/>
    </row>
    <row r="457" spans="5:12" s="61" customFormat="1" ht="45" customHeight="1" x14ac:dyDescent="0.35">
      <c r="E457" s="4"/>
      <c r="F457" s="4"/>
      <c r="G457" s="4"/>
      <c r="H457" s="4"/>
      <c r="I457" s="63"/>
      <c r="J457" s="4"/>
      <c r="K457" s="4"/>
      <c r="L457" s="4"/>
    </row>
    <row r="458" spans="5:12" s="61" customFormat="1" ht="45" customHeight="1" x14ac:dyDescent="0.35">
      <c r="E458" s="4"/>
      <c r="F458" s="4"/>
      <c r="G458" s="4"/>
      <c r="H458" s="4"/>
      <c r="I458" s="63"/>
      <c r="J458" s="4"/>
      <c r="K458" s="4"/>
      <c r="L458" s="4"/>
    </row>
    <row r="459" spans="5:12" s="61" customFormat="1" ht="45" customHeight="1" x14ac:dyDescent="0.35">
      <c r="E459" s="4"/>
      <c r="F459" s="4"/>
      <c r="G459" s="4"/>
      <c r="H459" s="4"/>
      <c r="I459" s="63"/>
      <c r="J459" s="4"/>
      <c r="K459" s="4"/>
      <c r="L459" s="4"/>
    </row>
    <row r="460" spans="5:12" s="61" customFormat="1" ht="45" customHeight="1" x14ac:dyDescent="0.35">
      <c r="E460" s="4"/>
      <c r="F460" s="4"/>
      <c r="G460" s="4"/>
      <c r="H460" s="4"/>
      <c r="I460" s="63"/>
      <c r="J460" s="4"/>
      <c r="K460" s="4"/>
      <c r="L460" s="4"/>
    </row>
    <row r="461" spans="5:12" s="61" customFormat="1" ht="45" customHeight="1" x14ac:dyDescent="0.35">
      <c r="E461" s="4"/>
      <c r="F461" s="4"/>
      <c r="G461" s="4"/>
      <c r="H461" s="4"/>
      <c r="I461" s="63"/>
      <c r="J461" s="4"/>
      <c r="K461" s="4"/>
      <c r="L461" s="4"/>
    </row>
    <row r="462" spans="5:12" s="61" customFormat="1" ht="45" customHeight="1" x14ac:dyDescent="0.35">
      <c r="E462" s="4"/>
      <c r="F462" s="4"/>
      <c r="G462" s="4"/>
      <c r="H462" s="4"/>
      <c r="I462" s="63"/>
      <c r="J462" s="4"/>
      <c r="K462" s="4"/>
      <c r="L462" s="4"/>
    </row>
    <row r="463" spans="5:12" s="61" customFormat="1" ht="45" customHeight="1" x14ac:dyDescent="0.35">
      <c r="E463" s="4"/>
      <c r="F463" s="4"/>
      <c r="G463" s="4"/>
      <c r="H463" s="4"/>
      <c r="I463" s="63"/>
      <c r="J463" s="4"/>
      <c r="K463" s="4"/>
      <c r="L463" s="4"/>
    </row>
    <row r="464" spans="5:12" s="61" customFormat="1" ht="45" customHeight="1" x14ac:dyDescent="0.35">
      <c r="E464" s="4"/>
      <c r="F464" s="4"/>
      <c r="G464" s="4"/>
      <c r="H464" s="4"/>
      <c r="I464" s="63"/>
      <c r="J464" s="4"/>
      <c r="K464" s="4"/>
      <c r="L464" s="4"/>
    </row>
    <row r="465" spans="5:12" s="61" customFormat="1" ht="45" customHeight="1" x14ac:dyDescent="0.35">
      <c r="E465" s="4"/>
      <c r="F465" s="4"/>
      <c r="G465" s="4"/>
      <c r="H465" s="4"/>
      <c r="I465" s="63"/>
      <c r="J465" s="4"/>
      <c r="K465" s="4"/>
      <c r="L465" s="4"/>
    </row>
    <row r="466" spans="5:12" s="61" customFormat="1" ht="45" customHeight="1" x14ac:dyDescent="0.35">
      <c r="E466" s="4"/>
      <c r="F466" s="4"/>
      <c r="G466" s="4"/>
      <c r="H466" s="4"/>
      <c r="I466" s="63"/>
      <c r="J466" s="4"/>
      <c r="K466" s="4"/>
      <c r="L466" s="4"/>
    </row>
    <row r="467" spans="5:12" s="61" customFormat="1" ht="45" customHeight="1" x14ac:dyDescent="0.35">
      <c r="E467" s="4"/>
      <c r="F467" s="4"/>
      <c r="G467" s="4"/>
      <c r="H467" s="4"/>
      <c r="I467" s="63"/>
      <c r="J467" s="4"/>
      <c r="K467" s="4"/>
      <c r="L467" s="4"/>
    </row>
    <row r="468" spans="5:12" s="61" customFormat="1" ht="45" customHeight="1" x14ac:dyDescent="0.35">
      <c r="E468" s="4"/>
      <c r="F468" s="4"/>
      <c r="G468" s="4"/>
      <c r="H468" s="4"/>
      <c r="I468" s="63"/>
      <c r="J468" s="4"/>
      <c r="K468" s="4"/>
      <c r="L468" s="4"/>
    </row>
    <row r="469" spans="5:12" s="61" customFormat="1" ht="45" customHeight="1" x14ac:dyDescent="0.35">
      <c r="E469" s="4"/>
      <c r="F469" s="4"/>
      <c r="G469" s="4"/>
      <c r="H469" s="4"/>
      <c r="I469" s="63"/>
      <c r="J469" s="4"/>
      <c r="K469" s="4"/>
      <c r="L469" s="4"/>
    </row>
    <row r="470" spans="5:12" s="61" customFormat="1" ht="45" customHeight="1" x14ac:dyDescent="0.35">
      <c r="E470" s="4"/>
      <c r="F470" s="4"/>
      <c r="G470" s="4"/>
      <c r="H470" s="4"/>
      <c r="I470" s="63"/>
      <c r="J470" s="4"/>
      <c r="K470" s="4"/>
      <c r="L470" s="4"/>
    </row>
    <row r="471" spans="5:12" s="61" customFormat="1" ht="45" customHeight="1" x14ac:dyDescent="0.35">
      <c r="E471" s="4"/>
      <c r="F471" s="4"/>
      <c r="G471" s="4"/>
      <c r="H471" s="4"/>
      <c r="I471" s="63"/>
      <c r="J471" s="4"/>
      <c r="K471" s="4"/>
      <c r="L471" s="4"/>
    </row>
    <row r="472" spans="5:12" s="61" customFormat="1" ht="45" customHeight="1" x14ac:dyDescent="0.35">
      <c r="E472" s="4"/>
      <c r="F472" s="4"/>
      <c r="G472" s="4"/>
      <c r="H472" s="4"/>
      <c r="I472" s="63"/>
      <c r="J472" s="4"/>
      <c r="K472" s="4"/>
      <c r="L472" s="4"/>
    </row>
    <row r="473" spans="5:12" s="61" customFormat="1" ht="45" customHeight="1" x14ac:dyDescent="0.35">
      <c r="E473" s="4"/>
      <c r="F473" s="4"/>
      <c r="G473" s="4"/>
      <c r="H473" s="4"/>
      <c r="I473" s="63"/>
      <c r="J473" s="4"/>
      <c r="K473" s="4"/>
      <c r="L473" s="4"/>
    </row>
    <row r="474" spans="5:12" s="61" customFormat="1" ht="45" customHeight="1" x14ac:dyDescent="0.35">
      <c r="E474" s="4"/>
      <c r="F474" s="4"/>
      <c r="G474" s="4"/>
      <c r="H474" s="4"/>
      <c r="I474" s="63"/>
      <c r="J474" s="4"/>
      <c r="K474" s="4"/>
      <c r="L474" s="4"/>
    </row>
    <row r="475" spans="5:12" s="61" customFormat="1" ht="45" customHeight="1" x14ac:dyDescent="0.35">
      <c r="E475" s="4"/>
      <c r="F475" s="4"/>
      <c r="G475" s="4"/>
      <c r="H475" s="4"/>
      <c r="I475" s="63"/>
      <c r="J475" s="4"/>
      <c r="K475" s="4"/>
      <c r="L475" s="4"/>
    </row>
    <row r="476" spans="5:12" s="61" customFormat="1" ht="45" customHeight="1" x14ac:dyDescent="0.35">
      <c r="E476" s="4"/>
      <c r="F476" s="4"/>
      <c r="G476" s="4"/>
      <c r="H476" s="4"/>
      <c r="I476" s="63"/>
      <c r="J476" s="4"/>
      <c r="K476" s="4"/>
      <c r="L476" s="4"/>
    </row>
    <row r="477" spans="5:12" s="61" customFormat="1" ht="45" customHeight="1" x14ac:dyDescent="0.35">
      <c r="E477" s="4"/>
      <c r="F477" s="4"/>
      <c r="G477" s="4"/>
      <c r="H477" s="4"/>
      <c r="I477" s="63"/>
      <c r="J477" s="4"/>
      <c r="K477" s="4"/>
      <c r="L477" s="4"/>
    </row>
    <row r="478" spans="5:12" s="61" customFormat="1" ht="45" customHeight="1" x14ac:dyDescent="0.35">
      <c r="E478" s="4"/>
      <c r="F478" s="4"/>
      <c r="G478" s="4"/>
      <c r="H478" s="4"/>
      <c r="I478" s="63"/>
      <c r="J478" s="4"/>
      <c r="K478" s="4"/>
      <c r="L478" s="4"/>
    </row>
    <row r="479" spans="5:12" s="61" customFormat="1" ht="45" customHeight="1" x14ac:dyDescent="0.35">
      <c r="E479" s="4"/>
      <c r="F479" s="4"/>
      <c r="G479" s="4"/>
      <c r="H479" s="4"/>
      <c r="I479" s="63"/>
      <c r="J479" s="4"/>
      <c r="K479" s="4"/>
      <c r="L479" s="4"/>
    </row>
    <row r="480" spans="5:12" s="61" customFormat="1" ht="45" customHeight="1" x14ac:dyDescent="0.35">
      <c r="E480" s="4"/>
      <c r="F480" s="4"/>
      <c r="G480" s="4"/>
      <c r="H480" s="4"/>
      <c r="I480" s="63"/>
      <c r="J480" s="4"/>
      <c r="K480" s="4"/>
      <c r="L480" s="4"/>
    </row>
    <row r="481" spans="5:12" s="61" customFormat="1" ht="45" customHeight="1" x14ac:dyDescent="0.35">
      <c r="E481" s="4"/>
      <c r="F481" s="4"/>
      <c r="G481" s="4"/>
      <c r="H481" s="4"/>
      <c r="I481" s="63"/>
      <c r="J481" s="4"/>
      <c r="K481" s="4"/>
      <c r="L481" s="4"/>
    </row>
    <row r="482" spans="5:12" s="61" customFormat="1" ht="45" customHeight="1" x14ac:dyDescent="0.35">
      <c r="E482" s="4"/>
      <c r="F482" s="4"/>
      <c r="G482" s="4"/>
      <c r="H482" s="4"/>
      <c r="I482" s="63"/>
      <c r="J482" s="4"/>
      <c r="K482" s="4"/>
      <c r="L482" s="4"/>
    </row>
    <row r="483" spans="5:12" s="61" customFormat="1" ht="45" customHeight="1" x14ac:dyDescent="0.35">
      <c r="E483" s="4"/>
      <c r="F483" s="4"/>
      <c r="G483" s="4"/>
      <c r="H483" s="4"/>
      <c r="I483" s="63"/>
      <c r="J483" s="4"/>
      <c r="K483" s="4"/>
      <c r="L483" s="4"/>
    </row>
    <row r="484" spans="5:12" s="61" customFormat="1" ht="45" customHeight="1" x14ac:dyDescent="0.35">
      <c r="E484" s="4"/>
      <c r="F484" s="4"/>
      <c r="G484" s="4"/>
      <c r="H484" s="4"/>
      <c r="I484" s="63"/>
      <c r="J484" s="4"/>
      <c r="K484" s="4"/>
      <c r="L484" s="4"/>
    </row>
    <row r="485" spans="5:12" s="61" customFormat="1" ht="45" customHeight="1" x14ac:dyDescent="0.35">
      <c r="E485" s="4"/>
      <c r="F485" s="4"/>
      <c r="G485" s="4"/>
      <c r="H485" s="4"/>
      <c r="I485" s="63"/>
      <c r="J485" s="4"/>
      <c r="K485" s="4"/>
      <c r="L485" s="4"/>
    </row>
    <row r="486" spans="5:12" s="61" customFormat="1" ht="45" customHeight="1" x14ac:dyDescent="0.35">
      <c r="E486" s="4"/>
      <c r="F486" s="4"/>
      <c r="G486" s="4"/>
      <c r="H486" s="4"/>
      <c r="I486" s="63"/>
      <c r="J486" s="4"/>
      <c r="K486" s="4"/>
      <c r="L486" s="4"/>
    </row>
    <row r="487" spans="5:12" s="61" customFormat="1" ht="45" customHeight="1" x14ac:dyDescent="0.35">
      <c r="E487" s="4"/>
      <c r="F487" s="4"/>
      <c r="G487" s="4"/>
      <c r="H487" s="4"/>
      <c r="I487" s="63"/>
      <c r="J487" s="4"/>
      <c r="K487" s="4"/>
      <c r="L487" s="4"/>
    </row>
    <row r="488" spans="5:12" s="61" customFormat="1" ht="45" customHeight="1" x14ac:dyDescent="0.35">
      <c r="E488" s="4"/>
      <c r="F488" s="4"/>
      <c r="G488" s="4"/>
      <c r="H488" s="4"/>
      <c r="I488" s="63"/>
      <c r="J488" s="4"/>
      <c r="K488" s="4"/>
      <c r="L488" s="4"/>
    </row>
    <row r="489" spans="5:12" s="61" customFormat="1" ht="45" customHeight="1" x14ac:dyDescent="0.35">
      <c r="E489" s="4"/>
      <c r="F489" s="4"/>
      <c r="G489" s="4"/>
      <c r="H489" s="4"/>
      <c r="I489" s="63"/>
      <c r="J489" s="4"/>
      <c r="K489" s="4"/>
      <c r="L489" s="4"/>
    </row>
    <row r="490" spans="5:12" s="61" customFormat="1" ht="45" customHeight="1" x14ac:dyDescent="0.35">
      <c r="E490" s="4"/>
      <c r="F490" s="4"/>
      <c r="G490" s="4"/>
      <c r="H490" s="4"/>
      <c r="I490" s="63"/>
      <c r="J490" s="4"/>
      <c r="K490" s="4"/>
      <c r="L490" s="4"/>
    </row>
    <row r="491" spans="5:12" s="61" customFormat="1" ht="45" customHeight="1" x14ac:dyDescent="0.35">
      <c r="E491" s="4"/>
      <c r="F491" s="4"/>
      <c r="G491" s="4"/>
      <c r="H491" s="4"/>
      <c r="I491" s="63"/>
      <c r="J491" s="4"/>
      <c r="K491" s="4"/>
      <c r="L491" s="4"/>
    </row>
    <row r="492" spans="5:12" s="61" customFormat="1" ht="45" customHeight="1" x14ac:dyDescent="0.35">
      <c r="E492" s="4"/>
      <c r="F492" s="4"/>
      <c r="G492" s="4"/>
      <c r="H492" s="4"/>
      <c r="I492" s="63"/>
      <c r="J492" s="4"/>
      <c r="K492" s="4"/>
      <c r="L492" s="4"/>
    </row>
    <row r="493" spans="5:12" s="61" customFormat="1" ht="45" customHeight="1" x14ac:dyDescent="0.35">
      <c r="E493" s="4"/>
      <c r="F493" s="4"/>
      <c r="G493" s="4"/>
      <c r="H493" s="4"/>
      <c r="I493" s="63"/>
      <c r="J493" s="4"/>
      <c r="K493" s="4"/>
      <c r="L493" s="4"/>
    </row>
    <row r="494" spans="5:12" s="61" customFormat="1" ht="45" customHeight="1" x14ac:dyDescent="0.35">
      <c r="E494" s="4"/>
      <c r="F494" s="4"/>
      <c r="G494" s="4"/>
      <c r="H494" s="4"/>
      <c r="I494" s="63"/>
      <c r="J494" s="4"/>
      <c r="K494" s="4"/>
      <c r="L494" s="4"/>
    </row>
    <row r="495" spans="5:12" s="61" customFormat="1" ht="45" customHeight="1" x14ac:dyDescent="0.35">
      <c r="E495" s="4"/>
      <c r="F495" s="4"/>
      <c r="G495" s="4"/>
      <c r="H495" s="4"/>
      <c r="I495" s="63"/>
      <c r="J495" s="4"/>
      <c r="K495" s="4"/>
      <c r="L495" s="4"/>
    </row>
    <row r="496" spans="5:12" s="61" customFormat="1" ht="45" customHeight="1" x14ac:dyDescent="0.35">
      <c r="E496" s="4"/>
      <c r="F496" s="4"/>
      <c r="G496" s="4"/>
      <c r="H496" s="4"/>
      <c r="I496" s="63"/>
      <c r="J496" s="4"/>
      <c r="K496" s="4"/>
      <c r="L496" s="4"/>
    </row>
    <row r="497" spans="5:12" s="61" customFormat="1" ht="45" customHeight="1" x14ac:dyDescent="0.35">
      <c r="E497" s="4"/>
      <c r="F497" s="4"/>
      <c r="G497" s="4"/>
      <c r="H497" s="4"/>
      <c r="I497" s="63"/>
      <c r="J497" s="4"/>
      <c r="K497" s="4"/>
      <c r="L497" s="4"/>
    </row>
    <row r="498" spans="5:12" s="61" customFormat="1" ht="45" customHeight="1" x14ac:dyDescent="0.35">
      <c r="E498" s="4"/>
      <c r="F498" s="4"/>
      <c r="G498" s="4"/>
      <c r="H498" s="4"/>
      <c r="I498" s="63"/>
      <c r="J498" s="4"/>
      <c r="K498" s="4"/>
      <c r="L498" s="4"/>
    </row>
    <row r="499" spans="5:12" s="61" customFormat="1" ht="45" customHeight="1" x14ac:dyDescent="0.35">
      <c r="E499" s="4"/>
      <c r="F499" s="4"/>
      <c r="G499" s="4"/>
      <c r="H499" s="4"/>
      <c r="I499" s="63"/>
      <c r="J499" s="4"/>
      <c r="K499" s="4"/>
      <c r="L499" s="4"/>
    </row>
    <row r="500" spans="5:12" s="61" customFormat="1" ht="45" customHeight="1" x14ac:dyDescent="0.35">
      <c r="E500" s="4"/>
      <c r="F500" s="4"/>
      <c r="G500" s="4"/>
      <c r="H500" s="4"/>
      <c r="I500" s="63"/>
      <c r="J500" s="4"/>
      <c r="K500" s="4"/>
      <c r="L500" s="4"/>
    </row>
    <row r="501" spans="5:12" s="61" customFormat="1" ht="45" customHeight="1" x14ac:dyDescent="0.35">
      <c r="E501" s="4"/>
      <c r="F501" s="4"/>
      <c r="G501" s="4"/>
      <c r="H501" s="4"/>
      <c r="I501" s="63"/>
      <c r="J501" s="4"/>
      <c r="K501" s="4"/>
      <c r="L501" s="4"/>
    </row>
    <row r="502" spans="5:12" s="61" customFormat="1" ht="45" customHeight="1" x14ac:dyDescent="0.35">
      <c r="E502" s="4"/>
      <c r="F502" s="4"/>
      <c r="G502" s="4"/>
      <c r="H502" s="4"/>
      <c r="I502" s="63"/>
      <c r="J502" s="4"/>
      <c r="K502" s="4"/>
      <c r="L502" s="4"/>
    </row>
    <row r="503" spans="5:12" s="61" customFormat="1" ht="45" customHeight="1" x14ac:dyDescent="0.35">
      <c r="E503" s="4"/>
      <c r="F503" s="4"/>
      <c r="G503" s="4"/>
      <c r="H503" s="4"/>
      <c r="I503" s="63"/>
      <c r="J503" s="4"/>
      <c r="K503" s="4"/>
      <c r="L503" s="4"/>
    </row>
    <row r="504" spans="5:12" s="61" customFormat="1" ht="45" customHeight="1" x14ac:dyDescent="0.35">
      <c r="E504" s="4"/>
      <c r="F504" s="4"/>
      <c r="G504" s="4"/>
      <c r="H504" s="4"/>
      <c r="I504" s="63"/>
      <c r="J504" s="4"/>
      <c r="K504" s="4"/>
      <c r="L504" s="4"/>
    </row>
    <row r="505" spans="5:12" s="61" customFormat="1" ht="45" customHeight="1" x14ac:dyDescent="0.35">
      <c r="E505" s="4"/>
      <c r="F505" s="4"/>
      <c r="G505" s="4"/>
      <c r="H505" s="4"/>
      <c r="I505" s="63"/>
      <c r="J505" s="4"/>
      <c r="K505" s="4"/>
      <c r="L505" s="4"/>
    </row>
    <row r="506" spans="5:12" s="61" customFormat="1" ht="45" customHeight="1" x14ac:dyDescent="0.35">
      <c r="E506" s="4"/>
      <c r="F506" s="4"/>
      <c r="G506" s="4"/>
      <c r="H506" s="4"/>
      <c r="I506" s="63"/>
      <c r="J506" s="4"/>
      <c r="K506" s="4"/>
      <c r="L506" s="4"/>
    </row>
    <row r="507" spans="5:12" s="61" customFormat="1" ht="45" customHeight="1" x14ac:dyDescent="0.35">
      <c r="E507" s="4"/>
      <c r="F507" s="4"/>
      <c r="G507" s="4"/>
      <c r="H507" s="4"/>
      <c r="I507" s="63"/>
      <c r="J507" s="4"/>
      <c r="K507" s="4"/>
      <c r="L507" s="4"/>
    </row>
    <row r="508" spans="5:12" s="61" customFormat="1" ht="45" customHeight="1" x14ac:dyDescent="0.35">
      <c r="E508" s="4"/>
      <c r="F508" s="4"/>
      <c r="G508" s="4"/>
      <c r="H508" s="4"/>
      <c r="I508" s="63"/>
      <c r="J508" s="4"/>
      <c r="K508" s="4"/>
      <c r="L508" s="4"/>
    </row>
    <row r="509" spans="5:12" s="61" customFormat="1" ht="45" customHeight="1" x14ac:dyDescent="0.35">
      <c r="E509" s="4"/>
      <c r="F509" s="4"/>
      <c r="G509" s="4"/>
      <c r="H509" s="4"/>
      <c r="I509" s="63"/>
      <c r="J509" s="4"/>
      <c r="K509" s="4"/>
      <c r="L509" s="4"/>
    </row>
    <row r="510" spans="5:12" s="61" customFormat="1" ht="45" customHeight="1" x14ac:dyDescent="0.35">
      <c r="E510" s="4"/>
      <c r="F510" s="4"/>
      <c r="G510" s="4"/>
      <c r="H510" s="4"/>
      <c r="I510" s="63"/>
      <c r="J510" s="4"/>
      <c r="K510" s="4"/>
      <c r="L510" s="4"/>
    </row>
    <row r="511" spans="5:12" s="61" customFormat="1" ht="45" customHeight="1" x14ac:dyDescent="0.35">
      <c r="E511" s="4"/>
      <c r="F511" s="4"/>
      <c r="G511" s="4"/>
      <c r="H511" s="4"/>
      <c r="I511" s="63"/>
      <c r="J511" s="4"/>
      <c r="K511" s="4"/>
      <c r="L511" s="4"/>
    </row>
    <row r="512" spans="5:12" s="61" customFormat="1" ht="45" customHeight="1" x14ac:dyDescent="0.35">
      <c r="E512" s="4"/>
      <c r="F512" s="4"/>
      <c r="G512" s="4"/>
      <c r="H512" s="4"/>
      <c r="I512" s="63"/>
      <c r="J512" s="4"/>
      <c r="K512" s="4"/>
      <c r="L512" s="4"/>
    </row>
    <row r="513" spans="5:12" s="61" customFormat="1" ht="45" customHeight="1" x14ac:dyDescent="0.35">
      <c r="E513" s="4"/>
      <c r="F513" s="4"/>
      <c r="G513" s="4"/>
      <c r="H513" s="4"/>
      <c r="I513" s="63"/>
      <c r="J513" s="4"/>
      <c r="K513" s="4"/>
      <c r="L513" s="4"/>
    </row>
    <row r="514" spans="5:12" s="61" customFormat="1" ht="45" customHeight="1" x14ac:dyDescent="0.35">
      <c r="E514" s="4"/>
      <c r="F514" s="4"/>
      <c r="G514" s="4"/>
      <c r="H514" s="4"/>
      <c r="I514" s="63"/>
      <c r="J514" s="4"/>
      <c r="K514" s="4"/>
      <c r="L514" s="4"/>
    </row>
    <row r="515" spans="5:12" s="61" customFormat="1" ht="45" customHeight="1" x14ac:dyDescent="0.35">
      <c r="E515" s="4"/>
      <c r="F515" s="4"/>
      <c r="G515" s="4"/>
      <c r="H515" s="4"/>
      <c r="I515" s="63"/>
      <c r="J515" s="4"/>
      <c r="K515" s="4"/>
      <c r="L515" s="4"/>
    </row>
    <row r="516" spans="5:12" s="61" customFormat="1" ht="45" customHeight="1" x14ac:dyDescent="0.35">
      <c r="E516" s="4"/>
      <c r="F516" s="4"/>
      <c r="G516" s="4"/>
      <c r="H516" s="4"/>
      <c r="I516" s="63"/>
      <c r="J516" s="4"/>
      <c r="K516" s="4"/>
      <c r="L516" s="4"/>
    </row>
    <row r="517" spans="5:12" s="61" customFormat="1" ht="45" customHeight="1" x14ac:dyDescent="0.35">
      <c r="E517" s="4"/>
      <c r="F517" s="4"/>
      <c r="G517" s="4"/>
      <c r="H517" s="4"/>
      <c r="I517" s="63"/>
      <c r="J517" s="4"/>
      <c r="K517" s="4"/>
      <c r="L517" s="4"/>
    </row>
    <row r="518" spans="5:12" s="61" customFormat="1" ht="45" customHeight="1" x14ac:dyDescent="0.35">
      <c r="E518" s="4"/>
      <c r="F518" s="4"/>
      <c r="G518" s="4"/>
      <c r="H518" s="4"/>
      <c r="I518" s="63"/>
      <c r="J518" s="4"/>
      <c r="K518" s="4"/>
      <c r="L518" s="4"/>
    </row>
    <row r="519" spans="5:12" s="61" customFormat="1" ht="45" customHeight="1" x14ac:dyDescent="0.35">
      <c r="E519" s="4"/>
      <c r="F519" s="4"/>
      <c r="G519" s="4"/>
      <c r="H519" s="4"/>
      <c r="I519" s="63"/>
      <c r="J519" s="4"/>
      <c r="K519" s="4"/>
      <c r="L519" s="4"/>
    </row>
    <row r="520" spans="5:12" s="61" customFormat="1" ht="45" customHeight="1" x14ac:dyDescent="0.35">
      <c r="E520" s="4"/>
      <c r="F520" s="4"/>
      <c r="G520" s="4"/>
      <c r="H520" s="4"/>
      <c r="I520" s="63"/>
      <c r="J520" s="4"/>
      <c r="K520" s="4"/>
      <c r="L520" s="4"/>
    </row>
    <row r="521" spans="5:12" s="61" customFormat="1" ht="45" customHeight="1" x14ac:dyDescent="0.35">
      <c r="E521" s="4"/>
      <c r="F521" s="4"/>
      <c r="G521" s="4"/>
      <c r="H521" s="4"/>
      <c r="I521" s="63"/>
      <c r="J521" s="4"/>
      <c r="K521" s="4"/>
      <c r="L521" s="4"/>
    </row>
    <row r="522" spans="5:12" s="61" customFormat="1" ht="45" customHeight="1" x14ac:dyDescent="0.35">
      <c r="E522" s="4"/>
      <c r="F522" s="4"/>
      <c r="G522" s="4"/>
      <c r="H522" s="4"/>
      <c r="I522" s="63"/>
      <c r="J522" s="4"/>
      <c r="K522" s="4"/>
      <c r="L522" s="4"/>
    </row>
    <row r="523" spans="5:12" s="61" customFormat="1" ht="45" customHeight="1" x14ac:dyDescent="0.35">
      <c r="E523" s="4"/>
      <c r="F523" s="4"/>
      <c r="G523" s="4"/>
      <c r="H523" s="4"/>
      <c r="I523" s="63"/>
      <c r="J523" s="4"/>
      <c r="K523" s="4"/>
      <c r="L523" s="4"/>
    </row>
    <row r="524" spans="5:12" s="61" customFormat="1" ht="45" customHeight="1" x14ac:dyDescent="0.35">
      <c r="E524" s="4"/>
      <c r="F524" s="4"/>
      <c r="G524" s="4"/>
      <c r="H524" s="4"/>
      <c r="I524" s="63"/>
      <c r="J524" s="4"/>
      <c r="K524" s="4"/>
      <c r="L524" s="4"/>
    </row>
    <row r="525" spans="5:12" s="61" customFormat="1" ht="45" customHeight="1" x14ac:dyDescent="0.35">
      <c r="E525" s="4"/>
      <c r="F525" s="4"/>
      <c r="G525" s="4"/>
      <c r="H525" s="4"/>
      <c r="I525" s="63"/>
      <c r="J525" s="4"/>
      <c r="K525" s="4"/>
      <c r="L525" s="4"/>
    </row>
    <row r="526" spans="5:12" s="61" customFormat="1" ht="45" customHeight="1" x14ac:dyDescent="0.35">
      <c r="E526" s="4"/>
      <c r="F526" s="4"/>
      <c r="G526" s="4"/>
      <c r="H526" s="4"/>
      <c r="I526" s="63"/>
      <c r="J526" s="4"/>
      <c r="K526" s="4"/>
      <c r="L526" s="4"/>
    </row>
    <row r="527" spans="5:12" s="61" customFormat="1" ht="45" customHeight="1" x14ac:dyDescent="0.35">
      <c r="E527" s="4"/>
      <c r="F527" s="4"/>
      <c r="G527" s="4"/>
      <c r="H527" s="4"/>
      <c r="I527" s="63"/>
      <c r="J527" s="4"/>
      <c r="K527" s="4"/>
      <c r="L527" s="4"/>
    </row>
    <row r="528" spans="5:12" s="61" customFormat="1" ht="45" customHeight="1" x14ac:dyDescent="0.35">
      <c r="E528" s="4"/>
      <c r="F528" s="4"/>
      <c r="G528" s="4"/>
      <c r="H528" s="4"/>
      <c r="I528" s="63"/>
      <c r="J528" s="4"/>
      <c r="K528" s="4"/>
      <c r="L528" s="4"/>
    </row>
    <row r="529" spans="5:12" s="61" customFormat="1" ht="45" customHeight="1" x14ac:dyDescent="0.35">
      <c r="E529" s="4"/>
      <c r="F529" s="4"/>
      <c r="G529" s="4"/>
      <c r="H529" s="4"/>
      <c r="I529" s="63"/>
      <c r="J529" s="4"/>
      <c r="K529" s="4"/>
      <c r="L529" s="4"/>
    </row>
    <row r="530" spans="5:12" s="61" customFormat="1" ht="45" customHeight="1" x14ac:dyDescent="0.35">
      <c r="E530" s="4"/>
      <c r="F530" s="4"/>
      <c r="G530" s="4"/>
      <c r="H530" s="4"/>
      <c r="I530" s="63"/>
      <c r="J530" s="4"/>
      <c r="K530" s="4"/>
      <c r="L530" s="4"/>
    </row>
    <row r="531" spans="5:12" s="61" customFormat="1" ht="45" customHeight="1" x14ac:dyDescent="0.35">
      <c r="E531" s="4"/>
      <c r="F531" s="4"/>
      <c r="G531" s="4"/>
      <c r="H531" s="4"/>
      <c r="I531" s="63"/>
      <c r="J531" s="4"/>
      <c r="K531" s="4"/>
      <c r="L531" s="4"/>
    </row>
    <row r="532" spans="5:12" s="61" customFormat="1" ht="45" customHeight="1" x14ac:dyDescent="0.35">
      <c r="E532" s="4"/>
      <c r="F532" s="4"/>
      <c r="G532" s="4"/>
      <c r="H532" s="4"/>
      <c r="I532" s="63"/>
      <c r="J532" s="4"/>
      <c r="K532" s="4"/>
      <c r="L532" s="4"/>
    </row>
    <row r="533" spans="5:12" s="61" customFormat="1" ht="45" customHeight="1" x14ac:dyDescent="0.35">
      <c r="E533" s="4"/>
      <c r="F533" s="4"/>
      <c r="G533" s="4"/>
      <c r="H533" s="4"/>
      <c r="I533" s="63"/>
      <c r="J533" s="4"/>
      <c r="K533" s="4"/>
      <c r="L533" s="4"/>
    </row>
    <row r="534" spans="5:12" s="61" customFormat="1" ht="45" customHeight="1" x14ac:dyDescent="0.35">
      <c r="E534" s="4"/>
      <c r="F534" s="4"/>
      <c r="G534" s="4"/>
      <c r="H534" s="4"/>
      <c r="I534" s="63"/>
      <c r="J534" s="4"/>
      <c r="K534" s="4"/>
      <c r="L534" s="4"/>
    </row>
    <row r="535" spans="5:12" s="61" customFormat="1" ht="45" customHeight="1" x14ac:dyDescent="0.35">
      <c r="E535" s="4"/>
      <c r="F535" s="4"/>
      <c r="G535" s="4"/>
      <c r="H535" s="4"/>
      <c r="I535" s="63"/>
      <c r="J535" s="4"/>
      <c r="K535" s="4"/>
      <c r="L535" s="4"/>
    </row>
    <row r="536" spans="5:12" s="61" customFormat="1" ht="45" customHeight="1" x14ac:dyDescent="0.35">
      <c r="E536" s="4"/>
      <c r="F536" s="4"/>
      <c r="G536" s="4"/>
      <c r="H536" s="4"/>
      <c r="I536" s="63"/>
      <c r="J536" s="4"/>
      <c r="K536" s="4"/>
      <c r="L536" s="4"/>
    </row>
    <row r="537" spans="5:12" s="61" customFormat="1" ht="45" customHeight="1" x14ac:dyDescent="0.35">
      <c r="E537" s="4"/>
      <c r="F537" s="4"/>
      <c r="G537" s="4"/>
      <c r="H537" s="4"/>
      <c r="I537" s="63"/>
      <c r="J537" s="4"/>
      <c r="K537" s="4"/>
      <c r="L537" s="4"/>
    </row>
    <row r="538" spans="5:12" s="61" customFormat="1" ht="45" customHeight="1" x14ac:dyDescent="0.35">
      <c r="E538" s="4"/>
      <c r="F538" s="4"/>
      <c r="G538" s="4"/>
      <c r="H538" s="4"/>
      <c r="I538" s="63"/>
      <c r="J538" s="4"/>
      <c r="K538" s="4"/>
      <c r="L538" s="4"/>
    </row>
    <row r="539" spans="5:12" s="61" customFormat="1" ht="45" customHeight="1" x14ac:dyDescent="0.35">
      <c r="E539" s="4"/>
      <c r="F539" s="4"/>
      <c r="G539" s="4"/>
      <c r="H539" s="4"/>
      <c r="I539" s="63"/>
      <c r="J539" s="4"/>
      <c r="K539" s="4"/>
      <c r="L539" s="4"/>
    </row>
    <row r="540" spans="5:12" s="61" customFormat="1" ht="45" customHeight="1" x14ac:dyDescent="0.35">
      <c r="E540" s="4"/>
      <c r="F540" s="4"/>
      <c r="G540" s="4"/>
      <c r="H540" s="4"/>
      <c r="I540" s="63"/>
      <c r="J540" s="4"/>
      <c r="K540" s="4"/>
      <c r="L540" s="4"/>
    </row>
    <row r="541" spans="5:12" s="61" customFormat="1" ht="45" customHeight="1" x14ac:dyDescent="0.35">
      <c r="E541" s="4"/>
      <c r="F541" s="4"/>
      <c r="G541" s="4"/>
      <c r="H541" s="4"/>
      <c r="I541" s="63"/>
      <c r="J541" s="4"/>
      <c r="K541" s="4"/>
      <c r="L541" s="4"/>
    </row>
    <row r="542" spans="5:12" s="61" customFormat="1" ht="45" customHeight="1" x14ac:dyDescent="0.35">
      <c r="E542" s="4"/>
      <c r="F542" s="4"/>
      <c r="G542" s="4"/>
      <c r="H542" s="4"/>
      <c r="I542" s="63"/>
      <c r="J542" s="4"/>
      <c r="K542" s="4"/>
      <c r="L542" s="4"/>
    </row>
    <row r="543" spans="5:12" s="61" customFormat="1" ht="45" customHeight="1" x14ac:dyDescent="0.35">
      <c r="E543" s="4"/>
      <c r="F543" s="4"/>
      <c r="G543" s="4"/>
      <c r="H543" s="4"/>
      <c r="I543" s="63"/>
      <c r="J543" s="4"/>
      <c r="K543" s="4"/>
      <c r="L543" s="4"/>
    </row>
    <row r="544" spans="5:12" s="61" customFormat="1" ht="45" customHeight="1" x14ac:dyDescent="0.35">
      <c r="E544" s="4"/>
      <c r="F544" s="4"/>
      <c r="G544" s="4"/>
      <c r="H544" s="4"/>
      <c r="I544" s="63"/>
      <c r="J544" s="4"/>
      <c r="K544" s="4"/>
      <c r="L544" s="4"/>
    </row>
    <row r="545" spans="5:12" s="61" customFormat="1" ht="45" customHeight="1" x14ac:dyDescent="0.35">
      <c r="E545" s="4"/>
      <c r="F545" s="4"/>
      <c r="G545" s="4"/>
      <c r="H545" s="4"/>
      <c r="I545" s="63"/>
      <c r="J545" s="4"/>
      <c r="K545" s="4"/>
      <c r="L545" s="4"/>
    </row>
    <row r="546" spans="5:12" s="61" customFormat="1" ht="45" customHeight="1" x14ac:dyDescent="0.35">
      <c r="E546" s="4"/>
      <c r="F546" s="4"/>
      <c r="G546" s="4"/>
      <c r="H546" s="4"/>
      <c r="I546" s="63"/>
      <c r="J546" s="4"/>
      <c r="K546" s="4"/>
      <c r="L546" s="4"/>
    </row>
    <row r="547" spans="5:12" s="61" customFormat="1" ht="45" customHeight="1" x14ac:dyDescent="0.35">
      <c r="E547" s="4"/>
      <c r="F547" s="4"/>
      <c r="G547" s="4"/>
      <c r="H547" s="4"/>
      <c r="I547" s="63"/>
      <c r="J547" s="4"/>
      <c r="K547" s="4"/>
      <c r="L547" s="4"/>
    </row>
    <row r="548" spans="5:12" s="61" customFormat="1" ht="45" customHeight="1" x14ac:dyDescent="0.35">
      <c r="E548" s="4"/>
      <c r="F548" s="4"/>
      <c r="G548" s="4"/>
      <c r="H548" s="4"/>
      <c r="I548" s="63"/>
      <c r="J548" s="4"/>
      <c r="K548" s="4"/>
      <c r="L548" s="4"/>
    </row>
    <row r="549" spans="5:12" s="61" customFormat="1" ht="45" customHeight="1" x14ac:dyDescent="0.35">
      <c r="E549" s="4"/>
      <c r="F549" s="4"/>
      <c r="G549" s="4"/>
      <c r="H549" s="4"/>
      <c r="I549" s="63"/>
      <c r="J549" s="4"/>
      <c r="K549" s="4"/>
      <c r="L549" s="4"/>
    </row>
    <row r="550" spans="5:12" s="61" customFormat="1" ht="45" customHeight="1" x14ac:dyDescent="0.35">
      <c r="E550" s="4"/>
      <c r="F550" s="4"/>
      <c r="G550" s="4"/>
      <c r="H550" s="4"/>
      <c r="I550" s="63"/>
      <c r="J550" s="4"/>
      <c r="K550" s="4"/>
      <c r="L550" s="4"/>
    </row>
    <row r="551" spans="5:12" s="61" customFormat="1" ht="45" customHeight="1" x14ac:dyDescent="0.35">
      <c r="E551" s="4"/>
      <c r="F551" s="4"/>
      <c r="G551" s="4"/>
      <c r="H551" s="4"/>
      <c r="I551" s="63"/>
      <c r="J551" s="4"/>
      <c r="K551" s="4"/>
      <c r="L551" s="4"/>
    </row>
    <row r="552" spans="5:12" s="61" customFormat="1" ht="45" customHeight="1" x14ac:dyDescent="0.35">
      <c r="E552" s="4"/>
      <c r="F552" s="4"/>
      <c r="G552" s="4"/>
      <c r="H552" s="4"/>
      <c r="I552" s="63"/>
      <c r="J552" s="4"/>
      <c r="K552" s="4"/>
      <c r="L552" s="4"/>
    </row>
    <row r="553" spans="5:12" s="61" customFormat="1" ht="45" customHeight="1" x14ac:dyDescent="0.35">
      <c r="E553" s="4"/>
      <c r="F553" s="4"/>
      <c r="G553" s="4"/>
      <c r="H553" s="4"/>
      <c r="I553" s="63"/>
      <c r="J553" s="4"/>
      <c r="K553" s="4"/>
      <c r="L553" s="4"/>
    </row>
    <row r="554" spans="5:12" s="61" customFormat="1" ht="45" customHeight="1" x14ac:dyDescent="0.35">
      <c r="E554" s="4"/>
      <c r="F554" s="4"/>
      <c r="G554" s="4"/>
      <c r="H554" s="4"/>
      <c r="I554" s="63"/>
      <c r="J554" s="4"/>
      <c r="K554" s="4"/>
      <c r="L554" s="4"/>
    </row>
    <row r="555" spans="5:12" s="61" customFormat="1" ht="45" customHeight="1" x14ac:dyDescent="0.35">
      <c r="E555" s="4"/>
      <c r="F555" s="4"/>
      <c r="G555" s="4"/>
      <c r="H555" s="4"/>
      <c r="I555" s="63"/>
      <c r="J555" s="4"/>
      <c r="K555" s="4"/>
      <c r="L555" s="4"/>
    </row>
    <row r="556" spans="5:12" s="61" customFormat="1" ht="45" customHeight="1" x14ac:dyDescent="0.35">
      <c r="E556" s="4"/>
      <c r="F556" s="4"/>
      <c r="G556" s="4"/>
      <c r="H556" s="4"/>
      <c r="I556" s="63"/>
      <c r="J556" s="4"/>
      <c r="K556" s="4"/>
      <c r="L556" s="4"/>
    </row>
    <row r="557" spans="5:12" s="61" customFormat="1" ht="45" customHeight="1" x14ac:dyDescent="0.35">
      <c r="E557" s="4"/>
      <c r="F557" s="4"/>
      <c r="G557" s="4"/>
      <c r="H557" s="4"/>
      <c r="I557" s="63"/>
      <c r="J557" s="4"/>
      <c r="K557" s="4"/>
      <c r="L557" s="4"/>
    </row>
    <row r="558" spans="5:12" s="61" customFormat="1" ht="45" customHeight="1" x14ac:dyDescent="0.35">
      <c r="E558" s="4"/>
      <c r="F558" s="4"/>
      <c r="G558" s="4"/>
      <c r="H558" s="4"/>
      <c r="I558" s="63"/>
      <c r="J558" s="4"/>
      <c r="K558" s="4"/>
      <c r="L558" s="4"/>
    </row>
    <row r="559" spans="5:12" s="61" customFormat="1" ht="45" customHeight="1" x14ac:dyDescent="0.35">
      <c r="E559" s="4"/>
      <c r="F559" s="4"/>
      <c r="G559" s="4"/>
      <c r="H559" s="4"/>
      <c r="I559" s="63"/>
      <c r="J559" s="4"/>
      <c r="K559" s="4"/>
      <c r="L559" s="4"/>
    </row>
    <row r="560" spans="5:12" s="61" customFormat="1" ht="45" customHeight="1" x14ac:dyDescent="0.35">
      <c r="E560" s="4"/>
      <c r="F560" s="4"/>
      <c r="G560" s="4"/>
      <c r="H560" s="4"/>
      <c r="I560" s="63"/>
      <c r="J560" s="4"/>
      <c r="K560" s="4"/>
      <c r="L560" s="4"/>
    </row>
    <row r="561" spans="5:12" s="61" customFormat="1" ht="45" customHeight="1" x14ac:dyDescent="0.35">
      <c r="E561" s="4"/>
      <c r="F561" s="4"/>
      <c r="G561" s="4"/>
      <c r="H561" s="4"/>
      <c r="I561" s="63"/>
      <c r="J561" s="4"/>
      <c r="K561" s="4"/>
      <c r="L561" s="4"/>
    </row>
    <row r="562" spans="5:12" s="61" customFormat="1" ht="45" customHeight="1" x14ac:dyDescent="0.35">
      <c r="E562" s="4"/>
      <c r="F562" s="4"/>
      <c r="G562" s="4"/>
      <c r="H562" s="4"/>
      <c r="I562" s="63"/>
      <c r="J562" s="4"/>
      <c r="K562" s="4"/>
      <c r="L562" s="4"/>
    </row>
    <row r="563" spans="5:12" s="61" customFormat="1" ht="45" customHeight="1" x14ac:dyDescent="0.35">
      <c r="E563" s="4"/>
      <c r="F563" s="4"/>
      <c r="G563" s="4"/>
      <c r="H563" s="4"/>
      <c r="I563" s="63"/>
      <c r="J563" s="4"/>
      <c r="K563" s="4"/>
      <c r="L563" s="4"/>
    </row>
    <row r="564" spans="5:12" s="61" customFormat="1" ht="45" customHeight="1" x14ac:dyDescent="0.35">
      <c r="E564" s="4"/>
      <c r="F564" s="4"/>
      <c r="G564" s="4"/>
      <c r="H564" s="4"/>
      <c r="I564" s="63"/>
      <c r="J564" s="4"/>
      <c r="K564" s="4"/>
      <c r="L564" s="4"/>
    </row>
    <row r="565" spans="5:12" s="61" customFormat="1" ht="45" customHeight="1" x14ac:dyDescent="0.35">
      <c r="E565" s="4"/>
      <c r="F565" s="4"/>
      <c r="G565" s="4"/>
      <c r="H565" s="4"/>
      <c r="I565" s="63"/>
      <c r="J565" s="4"/>
      <c r="K565" s="4"/>
      <c r="L565" s="4"/>
    </row>
    <row r="566" spans="5:12" s="61" customFormat="1" ht="45" customHeight="1" x14ac:dyDescent="0.35">
      <c r="E566" s="4"/>
      <c r="F566" s="4"/>
      <c r="G566" s="4"/>
      <c r="H566" s="4"/>
      <c r="I566" s="63"/>
      <c r="J566" s="4"/>
      <c r="K566" s="4"/>
      <c r="L566" s="4"/>
    </row>
    <row r="567" spans="5:12" s="61" customFormat="1" ht="45" customHeight="1" x14ac:dyDescent="0.35">
      <c r="E567" s="4"/>
      <c r="F567" s="4"/>
      <c r="G567" s="4"/>
      <c r="H567" s="4"/>
      <c r="I567" s="63"/>
      <c r="J567" s="4"/>
      <c r="K567" s="4"/>
      <c r="L567" s="4"/>
    </row>
    <row r="568" spans="5:12" s="61" customFormat="1" ht="45" customHeight="1" x14ac:dyDescent="0.35">
      <c r="E568" s="4"/>
      <c r="F568" s="4"/>
      <c r="G568" s="4"/>
      <c r="H568" s="4"/>
      <c r="I568" s="63"/>
      <c r="J568" s="4"/>
      <c r="K568" s="4"/>
      <c r="L568" s="4"/>
    </row>
    <row r="569" spans="5:12" s="61" customFormat="1" ht="45" customHeight="1" x14ac:dyDescent="0.35">
      <c r="E569" s="4"/>
      <c r="F569" s="4"/>
      <c r="G569" s="4"/>
      <c r="H569" s="4"/>
      <c r="I569" s="63"/>
      <c r="J569" s="4"/>
      <c r="K569" s="4"/>
      <c r="L569" s="4"/>
    </row>
    <row r="570" spans="5:12" s="61" customFormat="1" ht="45" customHeight="1" x14ac:dyDescent="0.35">
      <c r="E570" s="4"/>
      <c r="F570" s="4"/>
      <c r="G570" s="4"/>
      <c r="H570" s="4"/>
      <c r="I570" s="63"/>
      <c r="J570" s="4"/>
      <c r="K570" s="4"/>
      <c r="L570" s="4"/>
    </row>
    <row r="571" spans="5:12" s="61" customFormat="1" ht="45" customHeight="1" x14ac:dyDescent="0.35">
      <c r="E571" s="4"/>
      <c r="F571" s="4"/>
      <c r="G571" s="4"/>
      <c r="H571" s="4"/>
      <c r="I571" s="63"/>
      <c r="J571" s="4"/>
      <c r="K571" s="4"/>
      <c r="L571" s="4"/>
    </row>
    <row r="572" spans="5:12" s="61" customFormat="1" ht="45" customHeight="1" x14ac:dyDescent="0.35">
      <c r="E572" s="4"/>
      <c r="F572" s="4"/>
      <c r="G572" s="4"/>
      <c r="H572" s="4"/>
      <c r="I572" s="63"/>
      <c r="J572" s="4"/>
      <c r="K572" s="4"/>
      <c r="L572" s="4"/>
    </row>
    <row r="573" spans="5:12" s="61" customFormat="1" ht="45" customHeight="1" x14ac:dyDescent="0.35">
      <c r="E573" s="4"/>
      <c r="F573" s="4"/>
      <c r="G573" s="4"/>
      <c r="H573" s="4"/>
      <c r="I573" s="63"/>
      <c r="J573" s="4"/>
      <c r="K573" s="4"/>
      <c r="L573" s="4"/>
    </row>
    <row r="574" spans="5:12" s="61" customFormat="1" ht="45" customHeight="1" x14ac:dyDescent="0.35">
      <c r="E574" s="4"/>
      <c r="F574" s="4"/>
      <c r="G574" s="4"/>
      <c r="H574" s="4"/>
      <c r="I574" s="63"/>
      <c r="J574" s="4"/>
      <c r="K574" s="4"/>
      <c r="L574" s="4"/>
    </row>
    <row r="575" spans="5:12" s="61" customFormat="1" ht="45" customHeight="1" x14ac:dyDescent="0.35">
      <c r="E575" s="4"/>
      <c r="F575" s="4"/>
      <c r="G575" s="4"/>
      <c r="H575" s="4"/>
      <c r="I575" s="63"/>
      <c r="J575" s="4"/>
      <c r="K575" s="4"/>
      <c r="L575" s="4"/>
    </row>
    <row r="576" spans="5:12" s="61" customFormat="1" ht="45" customHeight="1" x14ac:dyDescent="0.35">
      <c r="E576" s="4"/>
      <c r="F576" s="4"/>
      <c r="G576" s="4"/>
      <c r="H576" s="4"/>
      <c r="I576" s="63"/>
      <c r="J576" s="4"/>
      <c r="K576" s="4"/>
      <c r="L576" s="4"/>
    </row>
    <row r="577" spans="5:12" s="61" customFormat="1" ht="45" customHeight="1" x14ac:dyDescent="0.35">
      <c r="E577" s="4"/>
      <c r="F577" s="4"/>
      <c r="G577" s="4"/>
      <c r="H577" s="4"/>
      <c r="I577" s="63"/>
      <c r="J577" s="4"/>
      <c r="K577" s="4"/>
      <c r="L577" s="4"/>
    </row>
    <row r="578" spans="5:12" s="61" customFormat="1" ht="45" customHeight="1" x14ac:dyDescent="0.35">
      <c r="E578" s="4"/>
      <c r="F578" s="4"/>
      <c r="G578" s="4"/>
      <c r="H578" s="4"/>
      <c r="I578" s="63"/>
      <c r="J578" s="4"/>
      <c r="K578" s="4"/>
      <c r="L578" s="4"/>
    </row>
    <row r="579" spans="5:12" s="61" customFormat="1" ht="45" customHeight="1" x14ac:dyDescent="0.35">
      <c r="E579" s="4"/>
      <c r="F579" s="4"/>
      <c r="G579" s="4"/>
      <c r="H579" s="4"/>
      <c r="I579" s="63"/>
      <c r="J579" s="4"/>
      <c r="K579" s="4"/>
      <c r="L579" s="4"/>
    </row>
    <row r="580" spans="5:12" s="61" customFormat="1" ht="45" customHeight="1" x14ac:dyDescent="0.35">
      <c r="E580" s="4"/>
      <c r="F580" s="4"/>
      <c r="G580" s="4"/>
      <c r="H580" s="4"/>
      <c r="I580" s="63"/>
      <c r="J580" s="4"/>
      <c r="K580" s="4"/>
      <c r="L580" s="4"/>
    </row>
    <row r="581" spans="5:12" s="61" customFormat="1" ht="45" customHeight="1" x14ac:dyDescent="0.35">
      <c r="E581" s="4"/>
      <c r="F581" s="4"/>
      <c r="G581" s="4"/>
      <c r="H581" s="4"/>
      <c r="I581" s="63"/>
      <c r="J581" s="4"/>
      <c r="K581" s="4"/>
      <c r="L581" s="4"/>
    </row>
    <row r="582" spans="5:12" s="61" customFormat="1" ht="45" customHeight="1" x14ac:dyDescent="0.35">
      <c r="E582" s="4"/>
      <c r="F582" s="4"/>
      <c r="G582" s="4"/>
      <c r="H582" s="4"/>
      <c r="I582" s="63"/>
      <c r="J582" s="4"/>
      <c r="K582" s="4"/>
      <c r="L582" s="4"/>
    </row>
    <row r="583" spans="5:12" s="61" customFormat="1" ht="45" customHeight="1" x14ac:dyDescent="0.35">
      <c r="E583" s="4"/>
      <c r="F583" s="4"/>
      <c r="G583" s="4"/>
      <c r="H583" s="4"/>
      <c r="I583" s="63"/>
      <c r="J583" s="4"/>
      <c r="K583" s="4"/>
      <c r="L583" s="4"/>
    </row>
    <row r="584" spans="5:12" s="61" customFormat="1" ht="45" customHeight="1" x14ac:dyDescent="0.35">
      <c r="E584" s="4"/>
      <c r="F584" s="4"/>
      <c r="G584" s="4"/>
      <c r="H584" s="4"/>
      <c r="I584" s="63"/>
      <c r="J584" s="4"/>
      <c r="K584" s="4"/>
      <c r="L584" s="4"/>
    </row>
    <row r="585" spans="5:12" s="61" customFormat="1" ht="45" customHeight="1" x14ac:dyDescent="0.35">
      <c r="E585" s="4"/>
      <c r="F585" s="4"/>
      <c r="G585" s="4"/>
      <c r="H585" s="4"/>
      <c r="I585" s="63"/>
      <c r="J585" s="4"/>
      <c r="K585" s="4"/>
      <c r="L585" s="4"/>
    </row>
    <row r="586" spans="5:12" s="61" customFormat="1" ht="45" customHeight="1" x14ac:dyDescent="0.35">
      <c r="E586" s="4"/>
      <c r="F586" s="4"/>
      <c r="G586" s="4"/>
      <c r="H586" s="4"/>
      <c r="I586" s="63"/>
      <c r="J586" s="4"/>
      <c r="K586" s="4"/>
      <c r="L586" s="4"/>
    </row>
    <row r="587" spans="5:12" s="61" customFormat="1" ht="45" customHeight="1" x14ac:dyDescent="0.35">
      <c r="E587" s="4"/>
      <c r="F587" s="4"/>
      <c r="G587" s="4"/>
      <c r="H587" s="4"/>
      <c r="I587" s="63"/>
      <c r="J587" s="4"/>
      <c r="K587" s="4"/>
      <c r="L587" s="4"/>
    </row>
    <row r="588" spans="5:12" s="61" customFormat="1" ht="45" customHeight="1" x14ac:dyDescent="0.35">
      <c r="E588" s="4"/>
      <c r="F588" s="4"/>
      <c r="G588" s="4"/>
      <c r="H588" s="4"/>
      <c r="I588" s="63"/>
      <c r="J588" s="4"/>
      <c r="K588" s="4"/>
      <c r="L588" s="4"/>
    </row>
    <row r="589" spans="5:12" s="61" customFormat="1" ht="45" customHeight="1" x14ac:dyDescent="0.35">
      <c r="E589" s="4"/>
      <c r="F589" s="4"/>
      <c r="G589" s="4"/>
      <c r="H589" s="4"/>
      <c r="I589" s="63"/>
      <c r="J589" s="4"/>
      <c r="K589" s="4"/>
      <c r="L589" s="4"/>
    </row>
    <row r="590" spans="5:12" s="61" customFormat="1" ht="45" customHeight="1" x14ac:dyDescent="0.35">
      <c r="E590" s="4"/>
      <c r="F590" s="4"/>
      <c r="G590" s="4"/>
      <c r="H590" s="4"/>
      <c r="I590" s="63"/>
      <c r="J590" s="4"/>
      <c r="K590" s="4"/>
      <c r="L590" s="4"/>
    </row>
    <row r="591" spans="5:12" s="61" customFormat="1" ht="45" customHeight="1" x14ac:dyDescent="0.35">
      <c r="E591" s="4"/>
      <c r="F591" s="4"/>
      <c r="G591" s="4"/>
      <c r="H591" s="4"/>
      <c r="I591" s="63"/>
      <c r="J591" s="4"/>
      <c r="K591" s="4"/>
      <c r="L591" s="4"/>
    </row>
    <row r="592" spans="5:12" s="61" customFormat="1" ht="45" customHeight="1" x14ac:dyDescent="0.35">
      <c r="E592" s="4"/>
      <c r="F592" s="4"/>
      <c r="G592" s="4"/>
      <c r="H592" s="4"/>
      <c r="I592" s="63"/>
      <c r="J592" s="4"/>
      <c r="K592" s="4"/>
      <c r="L592" s="4"/>
    </row>
    <row r="593" spans="5:12" s="61" customFormat="1" ht="45" customHeight="1" x14ac:dyDescent="0.35">
      <c r="E593" s="4"/>
      <c r="F593" s="4"/>
      <c r="G593" s="4"/>
      <c r="H593" s="4"/>
      <c r="I593" s="63"/>
      <c r="J593" s="4"/>
      <c r="K593" s="4"/>
      <c r="L593" s="4"/>
    </row>
    <row r="594" spans="5:12" s="61" customFormat="1" ht="45" customHeight="1" x14ac:dyDescent="0.35">
      <c r="E594" s="4"/>
      <c r="F594" s="4"/>
      <c r="G594" s="4"/>
      <c r="H594" s="4"/>
      <c r="I594" s="63"/>
      <c r="J594" s="4"/>
      <c r="K594" s="4"/>
      <c r="L594" s="4"/>
    </row>
    <row r="595" spans="5:12" s="61" customFormat="1" ht="45" customHeight="1" x14ac:dyDescent="0.35">
      <c r="E595" s="4"/>
      <c r="F595" s="4"/>
      <c r="G595" s="4"/>
      <c r="H595" s="4"/>
      <c r="I595" s="63"/>
      <c r="J595" s="4"/>
      <c r="K595" s="4"/>
      <c r="L595" s="4"/>
    </row>
    <row r="596" spans="5:12" s="61" customFormat="1" ht="45" customHeight="1" x14ac:dyDescent="0.35">
      <c r="E596" s="4"/>
      <c r="F596" s="4"/>
      <c r="G596" s="4"/>
      <c r="H596" s="4"/>
      <c r="I596" s="63"/>
      <c r="J596" s="4"/>
      <c r="K596" s="4"/>
      <c r="L596" s="4"/>
    </row>
    <row r="597" spans="5:12" s="61" customFormat="1" ht="45" customHeight="1" x14ac:dyDescent="0.35">
      <c r="E597" s="4"/>
      <c r="F597" s="4"/>
      <c r="G597" s="4"/>
      <c r="H597" s="4"/>
      <c r="I597" s="63"/>
      <c r="J597" s="4"/>
      <c r="K597" s="4"/>
      <c r="L597" s="4"/>
    </row>
    <row r="598" spans="5:12" s="61" customFormat="1" ht="45" customHeight="1" x14ac:dyDescent="0.35">
      <c r="E598" s="4"/>
      <c r="F598" s="4"/>
      <c r="G598" s="4"/>
      <c r="H598" s="4"/>
      <c r="I598" s="63"/>
      <c r="J598" s="4"/>
      <c r="K598" s="4"/>
      <c r="L598" s="4"/>
    </row>
    <row r="599" spans="5:12" s="61" customFormat="1" ht="45" customHeight="1" x14ac:dyDescent="0.35">
      <c r="E599" s="4"/>
      <c r="F599" s="4"/>
      <c r="G599" s="4"/>
      <c r="H599" s="4"/>
      <c r="I599" s="63"/>
      <c r="J599" s="4"/>
      <c r="K599" s="4"/>
      <c r="L599" s="4"/>
    </row>
    <row r="600" spans="5:12" s="61" customFormat="1" ht="45" customHeight="1" x14ac:dyDescent="0.35">
      <c r="E600" s="4"/>
      <c r="F600" s="4"/>
      <c r="G600" s="4"/>
      <c r="H600" s="4"/>
      <c r="I600" s="63"/>
      <c r="J600" s="4"/>
      <c r="K600" s="4"/>
      <c r="L600" s="4"/>
    </row>
    <row r="601" spans="5:12" s="61" customFormat="1" ht="45" customHeight="1" x14ac:dyDescent="0.35">
      <c r="E601" s="4"/>
      <c r="F601" s="4"/>
      <c r="G601" s="4"/>
      <c r="H601" s="4"/>
      <c r="I601" s="63"/>
      <c r="J601" s="4"/>
      <c r="K601" s="4"/>
      <c r="L601" s="4"/>
    </row>
    <row r="602" spans="5:12" s="61" customFormat="1" ht="45" customHeight="1" x14ac:dyDescent="0.35">
      <c r="E602" s="4"/>
      <c r="F602" s="4"/>
      <c r="G602" s="4"/>
      <c r="H602" s="4"/>
      <c r="I602" s="63"/>
      <c r="J602" s="4"/>
      <c r="K602" s="4"/>
      <c r="L602" s="4"/>
    </row>
    <row r="603" spans="5:12" s="61" customFormat="1" ht="45" customHeight="1" x14ac:dyDescent="0.35">
      <c r="E603" s="4"/>
      <c r="F603" s="4"/>
      <c r="G603" s="4"/>
      <c r="H603" s="4"/>
      <c r="I603" s="63"/>
      <c r="J603" s="4"/>
      <c r="K603" s="4"/>
      <c r="L603" s="4"/>
    </row>
    <row r="604" spans="5:12" s="61" customFormat="1" ht="45" customHeight="1" x14ac:dyDescent="0.35">
      <c r="E604" s="4"/>
      <c r="F604" s="4"/>
      <c r="G604" s="4"/>
      <c r="H604" s="4"/>
      <c r="I604" s="63"/>
      <c r="J604" s="4"/>
      <c r="K604" s="4"/>
      <c r="L604" s="4"/>
    </row>
    <row r="605" spans="5:12" s="61" customFormat="1" ht="45" customHeight="1" x14ac:dyDescent="0.35">
      <c r="E605" s="4"/>
      <c r="F605" s="4"/>
      <c r="G605" s="4"/>
      <c r="H605" s="4"/>
      <c r="I605" s="63"/>
      <c r="J605" s="4"/>
      <c r="K605" s="4"/>
      <c r="L605" s="4"/>
    </row>
    <row r="606" spans="5:12" s="61" customFormat="1" ht="45" customHeight="1" x14ac:dyDescent="0.35">
      <c r="E606" s="4"/>
      <c r="F606" s="4"/>
      <c r="G606" s="4"/>
      <c r="H606" s="4"/>
      <c r="I606" s="63"/>
      <c r="J606" s="4"/>
      <c r="K606" s="4"/>
      <c r="L606" s="4"/>
    </row>
    <row r="607" spans="5:12" s="61" customFormat="1" ht="45" customHeight="1" x14ac:dyDescent="0.35">
      <c r="E607" s="4"/>
      <c r="F607" s="4"/>
      <c r="G607" s="4"/>
      <c r="H607" s="4"/>
      <c r="I607" s="63"/>
      <c r="J607" s="4"/>
      <c r="K607" s="4"/>
      <c r="L607" s="4"/>
    </row>
    <row r="608" spans="5:12" s="61" customFormat="1" ht="45" customHeight="1" x14ac:dyDescent="0.35">
      <c r="E608" s="4"/>
      <c r="F608" s="4"/>
      <c r="G608" s="4"/>
      <c r="H608" s="4"/>
      <c r="I608" s="63"/>
      <c r="J608" s="4"/>
      <c r="K608" s="4"/>
      <c r="L608" s="4"/>
    </row>
    <row r="609" spans="5:12" s="61" customFormat="1" ht="45" customHeight="1" x14ac:dyDescent="0.35">
      <c r="E609" s="4"/>
      <c r="F609" s="4"/>
      <c r="G609" s="4"/>
      <c r="H609" s="4"/>
      <c r="I609" s="63"/>
      <c r="J609" s="4"/>
      <c r="K609" s="4"/>
      <c r="L609" s="4"/>
    </row>
    <row r="610" spans="5:12" s="61" customFormat="1" ht="45" customHeight="1" x14ac:dyDescent="0.35">
      <c r="E610" s="4"/>
      <c r="F610" s="4"/>
      <c r="G610" s="4"/>
      <c r="H610" s="4"/>
      <c r="I610" s="63"/>
      <c r="J610" s="4"/>
      <c r="K610" s="4"/>
      <c r="L610" s="4"/>
    </row>
    <row r="611" spans="5:12" s="61" customFormat="1" ht="45" customHeight="1" x14ac:dyDescent="0.35">
      <c r="E611" s="4"/>
      <c r="F611" s="4"/>
      <c r="G611" s="4"/>
      <c r="H611" s="4"/>
      <c r="I611" s="63"/>
      <c r="J611" s="4"/>
      <c r="K611" s="4"/>
      <c r="L611" s="4"/>
    </row>
    <row r="612" spans="5:12" s="61" customFormat="1" ht="45" customHeight="1" x14ac:dyDescent="0.35">
      <c r="E612" s="4"/>
      <c r="F612" s="4"/>
      <c r="G612" s="4"/>
      <c r="H612" s="4"/>
      <c r="I612" s="63"/>
      <c r="J612" s="4"/>
      <c r="K612" s="4"/>
      <c r="L612" s="4"/>
    </row>
    <row r="613" spans="5:12" s="61" customFormat="1" ht="45" customHeight="1" x14ac:dyDescent="0.35">
      <c r="E613" s="4"/>
      <c r="F613" s="4"/>
      <c r="G613" s="4"/>
      <c r="H613" s="4"/>
      <c r="I613" s="63"/>
      <c r="J613" s="4"/>
      <c r="K613" s="4"/>
      <c r="L613" s="4"/>
    </row>
    <row r="614" spans="5:12" s="61" customFormat="1" ht="45" customHeight="1" x14ac:dyDescent="0.35">
      <c r="E614" s="4"/>
      <c r="F614" s="4"/>
      <c r="G614" s="4"/>
      <c r="H614" s="4"/>
      <c r="I614" s="63"/>
      <c r="J614" s="4"/>
      <c r="K614" s="4"/>
      <c r="L614" s="4"/>
    </row>
    <row r="615" spans="5:12" s="61" customFormat="1" ht="45" customHeight="1" x14ac:dyDescent="0.35">
      <c r="E615" s="4"/>
      <c r="F615" s="4"/>
      <c r="G615" s="4"/>
      <c r="H615" s="4"/>
      <c r="I615" s="63"/>
      <c r="J615" s="4"/>
      <c r="K615" s="4"/>
      <c r="L615" s="4"/>
    </row>
    <row r="616" spans="5:12" s="61" customFormat="1" ht="45" customHeight="1" x14ac:dyDescent="0.35">
      <c r="E616" s="4"/>
      <c r="F616" s="4"/>
      <c r="G616" s="4"/>
      <c r="H616" s="4"/>
      <c r="I616" s="63"/>
      <c r="J616" s="4"/>
      <c r="K616" s="4"/>
      <c r="L616" s="4"/>
    </row>
    <row r="617" spans="5:12" s="61" customFormat="1" ht="45" customHeight="1" x14ac:dyDescent="0.35">
      <c r="E617" s="4"/>
      <c r="F617" s="4"/>
      <c r="G617" s="4"/>
      <c r="H617" s="4"/>
      <c r="I617" s="63"/>
      <c r="J617" s="4"/>
      <c r="K617" s="4"/>
      <c r="L617" s="4"/>
    </row>
    <row r="618" spans="5:12" s="61" customFormat="1" ht="45" customHeight="1" x14ac:dyDescent="0.35">
      <c r="E618" s="4"/>
      <c r="F618" s="4"/>
      <c r="G618" s="4"/>
      <c r="H618" s="4"/>
      <c r="I618" s="63"/>
      <c r="J618" s="4"/>
      <c r="K618" s="4"/>
      <c r="L618" s="4"/>
    </row>
    <row r="619" spans="5:12" s="61" customFormat="1" ht="45" customHeight="1" x14ac:dyDescent="0.35">
      <c r="E619" s="4"/>
      <c r="F619" s="4"/>
      <c r="G619" s="4"/>
      <c r="H619" s="4"/>
      <c r="I619" s="63"/>
      <c r="J619" s="4"/>
      <c r="K619" s="4"/>
      <c r="L619" s="4"/>
    </row>
    <row r="620" spans="5:12" s="61" customFormat="1" ht="45" customHeight="1" x14ac:dyDescent="0.35">
      <c r="E620" s="4"/>
      <c r="F620" s="4"/>
      <c r="G620" s="4"/>
      <c r="H620" s="4"/>
      <c r="I620" s="63"/>
      <c r="J620" s="4"/>
      <c r="K620" s="4"/>
      <c r="L620" s="4"/>
    </row>
    <row r="621" spans="5:12" s="61" customFormat="1" ht="45" customHeight="1" x14ac:dyDescent="0.35">
      <c r="E621" s="4"/>
      <c r="F621" s="4"/>
      <c r="G621" s="4"/>
      <c r="H621" s="4"/>
      <c r="I621" s="63"/>
      <c r="J621" s="4"/>
      <c r="K621" s="4"/>
      <c r="L621" s="4"/>
    </row>
    <row r="622" spans="5:12" s="61" customFormat="1" ht="45" customHeight="1" x14ac:dyDescent="0.35">
      <c r="E622" s="4"/>
      <c r="F622" s="4"/>
      <c r="G622" s="4"/>
      <c r="H622" s="4"/>
      <c r="I622" s="63"/>
      <c r="J622" s="4"/>
      <c r="K622" s="4"/>
      <c r="L622" s="4"/>
    </row>
    <row r="623" spans="5:12" s="61" customFormat="1" ht="45" customHeight="1" x14ac:dyDescent="0.35">
      <c r="E623" s="4"/>
      <c r="F623" s="4"/>
      <c r="G623" s="4"/>
      <c r="H623" s="4"/>
      <c r="I623" s="63"/>
      <c r="J623" s="4"/>
      <c r="K623" s="4"/>
      <c r="L623" s="4"/>
    </row>
    <row r="624" spans="5:12" s="61" customFormat="1" ht="45" customHeight="1" x14ac:dyDescent="0.35">
      <c r="E624" s="4"/>
      <c r="F624" s="4"/>
      <c r="G624" s="4"/>
      <c r="H624" s="4"/>
      <c r="I624" s="63"/>
      <c r="J624" s="4"/>
      <c r="K624" s="4"/>
      <c r="L624" s="4"/>
    </row>
    <row r="625" spans="5:12" s="61" customFormat="1" ht="45" customHeight="1" x14ac:dyDescent="0.35">
      <c r="E625" s="4"/>
      <c r="F625" s="4"/>
      <c r="G625" s="4"/>
      <c r="H625" s="4"/>
      <c r="I625" s="63"/>
      <c r="J625" s="4"/>
      <c r="K625" s="4"/>
      <c r="L625" s="4"/>
    </row>
    <row r="626" spans="5:12" s="61" customFormat="1" ht="45" customHeight="1" x14ac:dyDescent="0.35">
      <c r="E626" s="4"/>
      <c r="F626" s="4"/>
      <c r="G626" s="4"/>
      <c r="H626" s="4"/>
      <c r="I626" s="63"/>
      <c r="J626" s="4"/>
      <c r="K626" s="4"/>
      <c r="L626" s="4"/>
    </row>
    <row r="627" spans="5:12" s="61" customFormat="1" ht="45" customHeight="1" x14ac:dyDescent="0.35">
      <c r="E627" s="4"/>
      <c r="F627" s="4"/>
      <c r="G627" s="4"/>
      <c r="H627" s="4"/>
      <c r="I627" s="63"/>
      <c r="J627" s="4"/>
      <c r="K627" s="4"/>
      <c r="L627" s="4"/>
    </row>
    <row r="628" spans="5:12" s="61" customFormat="1" ht="45" customHeight="1" x14ac:dyDescent="0.35">
      <c r="E628" s="4"/>
      <c r="F628" s="4"/>
      <c r="G628" s="4"/>
      <c r="H628" s="4"/>
      <c r="I628" s="63"/>
      <c r="J628" s="4"/>
      <c r="K628" s="4"/>
      <c r="L628" s="4"/>
    </row>
    <row r="629" spans="5:12" s="61" customFormat="1" ht="45" customHeight="1" x14ac:dyDescent="0.35">
      <c r="E629" s="4"/>
      <c r="F629" s="4"/>
      <c r="G629" s="4"/>
      <c r="H629" s="4"/>
      <c r="I629" s="63"/>
      <c r="J629" s="4"/>
      <c r="K629" s="4"/>
      <c r="L629" s="4"/>
    </row>
    <row r="630" spans="5:12" s="61" customFormat="1" ht="45" customHeight="1" x14ac:dyDescent="0.35">
      <c r="E630" s="4"/>
      <c r="F630" s="4"/>
      <c r="G630" s="4"/>
      <c r="H630" s="4"/>
      <c r="I630" s="63"/>
      <c r="J630" s="4"/>
      <c r="K630" s="4"/>
      <c r="L630" s="4"/>
    </row>
    <row r="631" spans="5:12" s="61" customFormat="1" ht="45" customHeight="1" x14ac:dyDescent="0.35">
      <c r="E631" s="4"/>
      <c r="F631" s="4"/>
      <c r="G631" s="4"/>
      <c r="H631" s="4"/>
      <c r="I631" s="63"/>
      <c r="J631" s="4"/>
      <c r="K631" s="4"/>
      <c r="L631" s="4"/>
    </row>
    <row r="632" spans="5:12" s="61" customFormat="1" ht="45" customHeight="1" x14ac:dyDescent="0.35">
      <c r="E632" s="4"/>
      <c r="F632" s="4"/>
      <c r="G632" s="4"/>
      <c r="H632" s="4"/>
      <c r="I632" s="63"/>
      <c r="J632" s="4"/>
      <c r="K632" s="4"/>
      <c r="L632" s="4"/>
    </row>
    <row r="633" spans="5:12" s="61" customFormat="1" ht="45" customHeight="1" x14ac:dyDescent="0.35">
      <c r="E633" s="4"/>
      <c r="F633" s="4"/>
      <c r="G633" s="4"/>
      <c r="H633" s="4"/>
      <c r="I633" s="63"/>
      <c r="J633" s="4"/>
      <c r="K633" s="4"/>
      <c r="L633" s="4"/>
    </row>
    <row r="634" spans="5:12" s="61" customFormat="1" ht="45" customHeight="1" x14ac:dyDescent="0.35">
      <c r="E634" s="4"/>
      <c r="F634" s="4"/>
      <c r="G634" s="4"/>
      <c r="H634" s="4"/>
      <c r="I634" s="63"/>
      <c r="J634" s="4"/>
      <c r="K634" s="4"/>
      <c r="L634" s="4"/>
    </row>
    <row r="635" spans="5:12" s="61" customFormat="1" ht="45" customHeight="1" x14ac:dyDescent="0.35">
      <c r="E635" s="4"/>
      <c r="F635" s="4"/>
      <c r="G635" s="4"/>
      <c r="H635" s="4"/>
      <c r="I635" s="63"/>
      <c r="J635" s="4"/>
      <c r="K635" s="4"/>
      <c r="L635" s="4"/>
    </row>
    <row r="636" spans="5:12" s="61" customFormat="1" ht="45" customHeight="1" x14ac:dyDescent="0.35">
      <c r="E636" s="4"/>
      <c r="F636" s="4"/>
      <c r="G636" s="4"/>
      <c r="H636" s="4"/>
      <c r="I636" s="63"/>
      <c r="J636" s="4"/>
      <c r="K636" s="4"/>
      <c r="L636" s="4"/>
    </row>
    <row r="637" spans="5:12" s="61" customFormat="1" ht="45" customHeight="1" x14ac:dyDescent="0.35">
      <c r="E637" s="4"/>
      <c r="F637" s="4"/>
      <c r="G637" s="4"/>
      <c r="H637" s="4"/>
      <c r="I637" s="63"/>
      <c r="J637" s="4"/>
      <c r="K637" s="4"/>
      <c r="L637" s="4"/>
    </row>
    <row r="638" spans="5:12" s="61" customFormat="1" ht="45" customHeight="1" x14ac:dyDescent="0.35">
      <c r="E638" s="4"/>
      <c r="F638" s="4"/>
      <c r="G638" s="4"/>
      <c r="H638" s="4"/>
      <c r="I638" s="63"/>
      <c r="J638" s="4"/>
      <c r="K638" s="4"/>
      <c r="L638" s="4"/>
    </row>
    <row r="639" spans="5:12" s="61" customFormat="1" ht="45" customHeight="1" x14ac:dyDescent="0.35">
      <c r="E639" s="4"/>
      <c r="F639" s="4"/>
      <c r="G639" s="4"/>
      <c r="H639" s="4"/>
      <c r="I639" s="63"/>
      <c r="J639" s="4"/>
      <c r="K639" s="4"/>
      <c r="L639" s="4"/>
    </row>
    <row r="640" spans="5:12" s="61" customFormat="1" ht="45" customHeight="1" x14ac:dyDescent="0.35">
      <c r="E640" s="4"/>
      <c r="F640" s="4"/>
      <c r="G640" s="4"/>
      <c r="H640" s="4"/>
      <c r="I640" s="63"/>
      <c r="J640" s="4"/>
      <c r="K640" s="4"/>
      <c r="L640" s="4"/>
    </row>
    <row r="641" spans="5:12" s="61" customFormat="1" ht="45" customHeight="1" x14ac:dyDescent="0.35">
      <c r="E641" s="4"/>
      <c r="F641" s="4"/>
      <c r="G641" s="4"/>
      <c r="H641" s="4"/>
      <c r="I641" s="63"/>
      <c r="J641" s="4"/>
      <c r="K641" s="4"/>
      <c r="L641" s="4"/>
    </row>
    <row r="642" spans="5:12" s="61" customFormat="1" ht="45" customHeight="1" x14ac:dyDescent="0.35">
      <c r="E642" s="4"/>
      <c r="F642" s="4"/>
      <c r="G642" s="4"/>
      <c r="H642" s="4"/>
      <c r="I642" s="63"/>
      <c r="J642" s="4"/>
      <c r="K642" s="4"/>
      <c r="L642" s="4"/>
    </row>
    <row r="643" spans="5:12" s="61" customFormat="1" ht="45" customHeight="1" x14ac:dyDescent="0.35">
      <c r="E643" s="4"/>
      <c r="F643" s="4"/>
      <c r="G643" s="4"/>
      <c r="H643" s="4"/>
      <c r="I643" s="63"/>
      <c r="J643" s="4"/>
      <c r="K643" s="4"/>
      <c r="L643" s="4"/>
    </row>
    <row r="644" spans="5:12" s="61" customFormat="1" ht="45" customHeight="1" x14ac:dyDescent="0.35">
      <c r="E644" s="4"/>
      <c r="F644" s="4"/>
      <c r="G644" s="4"/>
      <c r="H644" s="4"/>
      <c r="I644" s="63"/>
      <c r="J644" s="4"/>
      <c r="K644" s="4"/>
      <c r="L644" s="4"/>
    </row>
    <row r="645" spans="5:12" s="61" customFormat="1" ht="45" customHeight="1" x14ac:dyDescent="0.35">
      <c r="E645" s="4"/>
      <c r="F645" s="4"/>
      <c r="G645" s="4"/>
      <c r="H645" s="4"/>
      <c r="I645" s="63"/>
      <c r="J645" s="4"/>
      <c r="K645" s="4"/>
      <c r="L645" s="4"/>
    </row>
    <row r="646" spans="5:12" s="61" customFormat="1" ht="45" customHeight="1" x14ac:dyDescent="0.35">
      <c r="E646" s="4"/>
      <c r="F646" s="4"/>
      <c r="G646" s="4"/>
      <c r="H646" s="4"/>
      <c r="I646" s="63"/>
      <c r="J646" s="4"/>
      <c r="K646" s="4"/>
      <c r="L646" s="4"/>
    </row>
    <row r="647" spans="5:12" s="61" customFormat="1" ht="45" customHeight="1" x14ac:dyDescent="0.35">
      <c r="E647" s="4"/>
      <c r="F647" s="4"/>
      <c r="G647" s="4"/>
      <c r="H647" s="4"/>
      <c r="I647" s="63"/>
      <c r="J647" s="4"/>
      <c r="K647" s="4"/>
      <c r="L647" s="4"/>
    </row>
    <row r="648" spans="5:12" s="61" customFormat="1" ht="45" customHeight="1" x14ac:dyDescent="0.35">
      <c r="E648" s="4"/>
      <c r="F648" s="4"/>
      <c r="G648" s="4"/>
      <c r="H648" s="4"/>
      <c r="I648" s="63"/>
      <c r="J648" s="4"/>
      <c r="K648" s="4"/>
      <c r="L648" s="4"/>
    </row>
    <row r="649" spans="5:12" s="61" customFormat="1" ht="45" customHeight="1" x14ac:dyDescent="0.35">
      <c r="E649" s="4"/>
      <c r="F649" s="4"/>
      <c r="G649" s="4"/>
      <c r="H649" s="4"/>
      <c r="I649" s="63"/>
      <c r="J649" s="4"/>
      <c r="K649" s="4"/>
      <c r="L649" s="4"/>
    </row>
    <row r="650" spans="5:12" s="61" customFormat="1" ht="45" customHeight="1" x14ac:dyDescent="0.35">
      <c r="E650" s="4"/>
      <c r="F650" s="4"/>
      <c r="G650" s="4"/>
      <c r="H650" s="4"/>
      <c r="I650" s="63"/>
      <c r="J650" s="4"/>
      <c r="K650" s="4"/>
      <c r="L650" s="4"/>
    </row>
    <row r="651" spans="5:12" s="61" customFormat="1" ht="45" customHeight="1" x14ac:dyDescent="0.35">
      <c r="E651" s="4"/>
      <c r="F651" s="4"/>
      <c r="G651" s="4"/>
      <c r="H651" s="4"/>
      <c r="I651" s="63"/>
      <c r="J651" s="4"/>
      <c r="K651" s="4"/>
      <c r="L651" s="4"/>
    </row>
    <row r="652" spans="5:12" s="61" customFormat="1" ht="45" customHeight="1" x14ac:dyDescent="0.35">
      <c r="E652" s="4"/>
      <c r="F652" s="4"/>
      <c r="G652" s="4"/>
      <c r="H652" s="4"/>
      <c r="I652" s="63"/>
      <c r="J652" s="4"/>
      <c r="K652" s="4"/>
      <c r="L652" s="4"/>
    </row>
    <row r="653" spans="5:12" s="61" customFormat="1" ht="45" customHeight="1" x14ac:dyDescent="0.35">
      <c r="E653" s="4"/>
      <c r="F653" s="4"/>
      <c r="G653" s="4"/>
      <c r="H653" s="4"/>
      <c r="I653" s="63"/>
      <c r="J653" s="4"/>
      <c r="K653" s="4"/>
      <c r="L653" s="4"/>
    </row>
    <row r="654" spans="5:12" s="61" customFormat="1" ht="45" customHeight="1" x14ac:dyDescent="0.35">
      <c r="E654" s="4"/>
      <c r="F654" s="4"/>
      <c r="G654" s="4"/>
      <c r="H654" s="4"/>
      <c r="I654" s="63"/>
      <c r="J654" s="4"/>
      <c r="K654" s="4"/>
      <c r="L654" s="4"/>
    </row>
    <row r="655" spans="5:12" s="61" customFormat="1" ht="45" customHeight="1" x14ac:dyDescent="0.35">
      <c r="E655" s="4"/>
      <c r="F655" s="4"/>
      <c r="G655" s="4"/>
      <c r="H655" s="4"/>
      <c r="I655" s="63"/>
      <c r="J655" s="4"/>
      <c r="K655" s="4"/>
      <c r="L655" s="4"/>
    </row>
    <row r="656" spans="5:12" s="61" customFormat="1" ht="45" customHeight="1" x14ac:dyDescent="0.35">
      <c r="E656" s="4"/>
      <c r="F656" s="4"/>
      <c r="G656" s="4"/>
      <c r="H656" s="4"/>
      <c r="I656" s="63"/>
      <c r="J656" s="4"/>
      <c r="K656" s="4"/>
      <c r="L656" s="4"/>
    </row>
    <row r="657" spans="5:12" s="61" customFormat="1" ht="45" customHeight="1" x14ac:dyDescent="0.35">
      <c r="E657" s="4"/>
      <c r="F657" s="4"/>
      <c r="G657" s="4"/>
      <c r="H657" s="4"/>
      <c r="I657" s="63"/>
      <c r="J657" s="4"/>
      <c r="K657" s="4"/>
      <c r="L657" s="4"/>
    </row>
    <row r="658" spans="5:12" s="61" customFormat="1" ht="45" customHeight="1" x14ac:dyDescent="0.35">
      <c r="E658" s="4"/>
      <c r="F658" s="4"/>
      <c r="G658" s="4"/>
      <c r="H658" s="4"/>
      <c r="I658" s="63"/>
      <c r="J658" s="4"/>
      <c r="K658" s="4"/>
      <c r="L658" s="4"/>
    </row>
    <row r="659" spans="5:12" s="61" customFormat="1" ht="45" customHeight="1" x14ac:dyDescent="0.35">
      <c r="E659" s="4"/>
      <c r="F659" s="4"/>
      <c r="G659" s="4"/>
      <c r="H659" s="4"/>
      <c r="I659" s="63"/>
      <c r="J659" s="4"/>
      <c r="K659" s="4"/>
      <c r="L659" s="4"/>
    </row>
    <row r="660" spans="5:12" s="61" customFormat="1" ht="45" customHeight="1" x14ac:dyDescent="0.35">
      <c r="E660" s="4"/>
      <c r="F660" s="4"/>
      <c r="G660" s="4"/>
      <c r="H660" s="4"/>
      <c r="I660" s="63"/>
      <c r="J660" s="4"/>
      <c r="K660" s="4"/>
      <c r="L660" s="4"/>
    </row>
    <row r="661" spans="5:12" s="61" customFormat="1" ht="45" customHeight="1" x14ac:dyDescent="0.35">
      <c r="E661" s="4"/>
      <c r="F661" s="4"/>
      <c r="G661" s="4"/>
      <c r="H661" s="4"/>
      <c r="I661" s="63"/>
      <c r="J661" s="4"/>
      <c r="K661" s="4"/>
      <c r="L661" s="4"/>
    </row>
    <row r="662" spans="5:12" s="61" customFormat="1" ht="45" customHeight="1" x14ac:dyDescent="0.35">
      <c r="E662" s="4"/>
      <c r="F662" s="4"/>
      <c r="G662" s="4"/>
      <c r="H662" s="4"/>
      <c r="I662" s="63"/>
      <c r="J662" s="4"/>
      <c r="K662" s="4"/>
      <c r="L662" s="4"/>
    </row>
    <row r="663" spans="5:12" s="61" customFormat="1" ht="45" customHeight="1" x14ac:dyDescent="0.35">
      <c r="E663" s="4"/>
      <c r="F663" s="4"/>
      <c r="G663" s="4"/>
      <c r="H663" s="4"/>
      <c r="I663" s="63"/>
      <c r="J663" s="4"/>
      <c r="K663" s="4"/>
      <c r="L663" s="4"/>
    </row>
    <row r="664" spans="5:12" s="61" customFormat="1" ht="45" customHeight="1" x14ac:dyDescent="0.35">
      <c r="E664" s="4"/>
      <c r="F664" s="4"/>
      <c r="G664" s="4"/>
      <c r="H664" s="4"/>
      <c r="I664" s="63"/>
      <c r="J664" s="4"/>
      <c r="K664" s="4"/>
      <c r="L664" s="4"/>
    </row>
    <row r="665" spans="5:12" s="61" customFormat="1" ht="45" customHeight="1" x14ac:dyDescent="0.35">
      <c r="E665" s="4"/>
      <c r="F665" s="4"/>
      <c r="G665" s="4"/>
      <c r="H665" s="4"/>
      <c r="I665" s="63"/>
      <c r="J665" s="4"/>
      <c r="K665" s="4"/>
      <c r="L665" s="4"/>
    </row>
    <row r="666" spans="5:12" s="61" customFormat="1" ht="45" customHeight="1" x14ac:dyDescent="0.35">
      <c r="E666" s="4"/>
      <c r="F666" s="4"/>
      <c r="G666" s="4"/>
      <c r="H666" s="4"/>
      <c r="I666" s="63"/>
      <c r="J666" s="4"/>
      <c r="K666" s="4"/>
      <c r="L666" s="4"/>
    </row>
    <row r="667" spans="5:12" s="61" customFormat="1" ht="45" customHeight="1" x14ac:dyDescent="0.35">
      <c r="E667" s="4"/>
      <c r="F667" s="4"/>
      <c r="G667" s="4"/>
      <c r="H667" s="4"/>
      <c r="I667" s="63"/>
      <c r="J667" s="4"/>
      <c r="K667" s="4"/>
      <c r="L667" s="4"/>
    </row>
    <row r="668" spans="5:12" s="61" customFormat="1" ht="45" customHeight="1" x14ac:dyDescent="0.35">
      <c r="E668" s="4"/>
      <c r="F668" s="4"/>
      <c r="G668" s="4"/>
      <c r="H668" s="4"/>
      <c r="I668" s="63"/>
      <c r="J668" s="4"/>
      <c r="K668" s="4"/>
      <c r="L668" s="4"/>
    </row>
    <row r="669" spans="5:12" s="61" customFormat="1" ht="45" customHeight="1" x14ac:dyDescent="0.35">
      <c r="E669" s="4"/>
      <c r="F669" s="4"/>
      <c r="G669" s="4"/>
      <c r="H669" s="4"/>
      <c r="I669" s="63"/>
      <c r="J669" s="4"/>
      <c r="K669" s="4"/>
      <c r="L669" s="4"/>
    </row>
    <row r="670" spans="5:12" s="61" customFormat="1" ht="45" customHeight="1" x14ac:dyDescent="0.35">
      <c r="E670" s="4"/>
      <c r="F670" s="4"/>
      <c r="G670" s="4"/>
      <c r="H670" s="4"/>
      <c r="I670" s="63"/>
      <c r="J670" s="4"/>
      <c r="K670" s="4"/>
      <c r="L670" s="4"/>
    </row>
    <row r="671" spans="5:12" s="61" customFormat="1" ht="45" customHeight="1" x14ac:dyDescent="0.35">
      <c r="E671" s="4"/>
      <c r="F671" s="4"/>
      <c r="G671" s="4"/>
      <c r="H671" s="4"/>
      <c r="I671" s="63"/>
      <c r="J671" s="4"/>
      <c r="K671" s="4"/>
      <c r="L671" s="4"/>
    </row>
    <row r="672" spans="5:12" s="61" customFormat="1" ht="45" customHeight="1" x14ac:dyDescent="0.35">
      <c r="E672" s="4"/>
      <c r="F672" s="4"/>
      <c r="G672" s="4"/>
      <c r="H672" s="4"/>
      <c r="I672" s="63"/>
      <c r="J672" s="4"/>
      <c r="K672" s="4"/>
      <c r="L672" s="4"/>
    </row>
    <row r="673" spans="5:12" s="61" customFormat="1" ht="45" customHeight="1" x14ac:dyDescent="0.35">
      <c r="E673" s="4"/>
      <c r="F673" s="4"/>
      <c r="G673" s="4"/>
      <c r="H673" s="4"/>
      <c r="I673" s="63"/>
      <c r="J673" s="4"/>
      <c r="K673" s="4"/>
      <c r="L673" s="4"/>
    </row>
    <row r="674" spans="5:12" s="61" customFormat="1" ht="45" customHeight="1" x14ac:dyDescent="0.35">
      <c r="E674" s="4"/>
      <c r="F674" s="4"/>
      <c r="G674" s="4"/>
      <c r="H674" s="4"/>
      <c r="I674" s="63"/>
      <c r="J674" s="4"/>
      <c r="K674" s="4"/>
      <c r="L674" s="4"/>
    </row>
    <row r="675" spans="5:12" s="61" customFormat="1" ht="45" customHeight="1" x14ac:dyDescent="0.35">
      <c r="E675" s="4"/>
      <c r="F675" s="4"/>
      <c r="G675" s="4"/>
      <c r="H675" s="4"/>
      <c r="I675" s="63"/>
      <c r="J675" s="4"/>
      <c r="K675" s="4"/>
      <c r="L675" s="4"/>
    </row>
    <row r="676" spans="5:12" s="61" customFormat="1" ht="45" customHeight="1" x14ac:dyDescent="0.35">
      <c r="E676" s="4"/>
      <c r="F676" s="4"/>
      <c r="G676" s="4"/>
      <c r="H676" s="4"/>
      <c r="I676" s="63"/>
      <c r="J676" s="4"/>
      <c r="K676" s="4"/>
      <c r="L676" s="4"/>
    </row>
    <row r="677" spans="5:12" s="61" customFormat="1" ht="45" customHeight="1" x14ac:dyDescent="0.35">
      <c r="E677" s="4"/>
      <c r="F677" s="4"/>
      <c r="G677" s="4"/>
      <c r="H677" s="4"/>
      <c r="I677" s="63"/>
      <c r="J677" s="4"/>
      <c r="K677" s="4"/>
      <c r="L677" s="4"/>
    </row>
    <row r="678" spans="5:12" s="61" customFormat="1" ht="45" customHeight="1" x14ac:dyDescent="0.35">
      <c r="E678" s="4"/>
      <c r="F678" s="4"/>
      <c r="G678" s="4"/>
      <c r="H678" s="4"/>
      <c r="I678" s="63"/>
      <c r="J678" s="4"/>
      <c r="K678" s="4"/>
      <c r="L678" s="4"/>
    </row>
    <row r="679" spans="5:12" s="61" customFormat="1" ht="45" customHeight="1" x14ac:dyDescent="0.35">
      <c r="E679" s="4"/>
      <c r="F679" s="4"/>
      <c r="G679" s="4"/>
      <c r="H679" s="4"/>
      <c r="I679" s="63"/>
      <c r="J679" s="4"/>
      <c r="K679" s="4"/>
      <c r="L679" s="4"/>
    </row>
    <row r="680" spans="5:12" s="61" customFormat="1" ht="45" customHeight="1" x14ac:dyDescent="0.35">
      <c r="E680" s="4"/>
      <c r="F680" s="4"/>
      <c r="G680" s="4"/>
      <c r="H680" s="4"/>
      <c r="I680" s="63"/>
      <c r="J680" s="4"/>
      <c r="K680" s="4"/>
      <c r="L680" s="4"/>
    </row>
    <row r="681" spans="5:12" s="61" customFormat="1" ht="45" customHeight="1" x14ac:dyDescent="0.35">
      <c r="E681" s="4"/>
      <c r="F681" s="4"/>
      <c r="G681" s="4"/>
      <c r="H681" s="4"/>
      <c r="I681" s="63"/>
      <c r="J681" s="4"/>
      <c r="K681" s="4"/>
      <c r="L681" s="4"/>
    </row>
    <row r="682" spans="5:12" s="61" customFormat="1" ht="45" customHeight="1" x14ac:dyDescent="0.35">
      <c r="E682" s="4"/>
      <c r="F682" s="4"/>
      <c r="G682" s="4"/>
      <c r="H682" s="4"/>
      <c r="I682" s="63"/>
      <c r="J682" s="4"/>
      <c r="K682" s="4"/>
      <c r="L682" s="4"/>
    </row>
    <row r="683" spans="5:12" s="61" customFormat="1" ht="45" customHeight="1" x14ac:dyDescent="0.35">
      <c r="E683" s="4"/>
      <c r="F683" s="4"/>
      <c r="G683" s="4"/>
      <c r="H683" s="4"/>
      <c r="I683" s="63"/>
      <c r="J683" s="4"/>
      <c r="K683" s="4"/>
      <c r="L683" s="4"/>
    </row>
    <row r="684" spans="5:12" s="61" customFormat="1" ht="45" customHeight="1" x14ac:dyDescent="0.35">
      <c r="E684" s="4"/>
      <c r="F684" s="4"/>
      <c r="G684" s="4"/>
      <c r="H684" s="4"/>
      <c r="I684" s="63"/>
      <c r="J684" s="4"/>
      <c r="K684" s="4"/>
      <c r="L684" s="4"/>
    </row>
    <row r="685" spans="5:12" s="61" customFormat="1" ht="45" customHeight="1" x14ac:dyDescent="0.35">
      <c r="E685" s="4"/>
      <c r="F685" s="4"/>
      <c r="G685" s="4"/>
      <c r="H685" s="4"/>
      <c r="I685" s="63"/>
      <c r="J685" s="4"/>
      <c r="K685" s="4"/>
      <c r="L685" s="4"/>
    </row>
    <row r="686" spans="5:12" s="61" customFormat="1" ht="45" customHeight="1" x14ac:dyDescent="0.35">
      <c r="E686" s="4"/>
      <c r="F686" s="4"/>
      <c r="G686" s="4"/>
      <c r="H686" s="4"/>
      <c r="I686" s="63"/>
      <c r="J686" s="4"/>
      <c r="K686" s="4"/>
      <c r="L686" s="4"/>
    </row>
    <row r="687" spans="5:12" s="61" customFormat="1" ht="45" customHeight="1" x14ac:dyDescent="0.35">
      <c r="E687" s="4"/>
      <c r="F687" s="4"/>
      <c r="G687" s="4"/>
      <c r="H687" s="4"/>
      <c r="I687" s="63"/>
      <c r="J687" s="4"/>
      <c r="K687" s="4"/>
      <c r="L687" s="4"/>
    </row>
    <row r="688" spans="5:12" s="61" customFormat="1" ht="45" customHeight="1" x14ac:dyDescent="0.35">
      <c r="E688" s="4"/>
      <c r="F688" s="4"/>
      <c r="G688" s="4"/>
      <c r="H688" s="4"/>
      <c r="I688" s="63"/>
      <c r="J688" s="4"/>
      <c r="K688" s="4"/>
      <c r="L688" s="4"/>
    </row>
    <row r="689" spans="5:12" s="61" customFormat="1" ht="45" customHeight="1" x14ac:dyDescent="0.35">
      <c r="E689" s="4"/>
      <c r="F689" s="4"/>
      <c r="G689" s="4"/>
      <c r="H689" s="4"/>
      <c r="I689" s="63"/>
      <c r="J689" s="4"/>
      <c r="K689" s="4"/>
      <c r="L689" s="4"/>
    </row>
    <row r="690" spans="5:12" s="61" customFormat="1" ht="45" customHeight="1" x14ac:dyDescent="0.35">
      <c r="E690" s="4"/>
      <c r="F690" s="4"/>
      <c r="G690" s="4"/>
      <c r="H690" s="4"/>
      <c r="I690" s="63"/>
      <c r="J690" s="4"/>
      <c r="K690" s="4"/>
      <c r="L690" s="4"/>
    </row>
    <row r="691" spans="5:12" s="61" customFormat="1" ht="45" customHeight="1" x14ac:dyDescent="0.35">
      <c r="E691" s="4"/>
      <c r="F691" s="4"/>
      <c r="G691" s="4"/>
      <c r="H691" s="4"/>
      <c r="I691" s="63"/>
      <c r="J691" s="4"/>
      <c r="K691" s="4"/>
      <c r="L691" s="4"/>
    </row>
    <row r="692" spans="5:12" s="61" customFormat="1" ht="45" customHeight="1" x14ac:dyDescent="0.35">
      <c r="E692" s="4"/>
      <c r="F692" s="4"/>
      <c r="G692" s="4"/>
      <c r="H692" s="4"/>
      <c r="I692" s="63"/>
      <c r="J692" s="4"/>
      <c r="K692" s="4"/>
      <c r="L692" s="4"/>
    </row>
    <row r="693" spans="5:12" s="61" customFormat="1" ht="45" customHeight="1" x14ac:dyDescent="0.35">
      <c r="E693" s="4"/>
      <c r="F693" s="4"/>
      <c r="G693" s="4"/>
      <c r="H693" s="4"/>
      <c r="I693" s="63"/>
      <c r="J693" s="4"/>
      <c r="K693" s="4"/>
      <c r="L693" s="4"/>
    </row>
    <row r="694" spans="5:12" s="61" customFormat="1" ht="45" customHeight="1" x14ac:dyDescent="0.35">
      <c r="E694" s="4"/>
      <c r="F694" s="4"/>
      <c r="G694" s="4"/>
      <c r="H694" s="4"/>
      <c r="I694" s="63"/>
      <c r="J694" s="4"/>
      <c r="K694" s="4"/>
      <c r="L694" s="4"/>
    </row>
    <row r="695" spans="5:12" s="61" customFormat="1" ht="45" customHeight="1" x14ac:dyDescent="0.35">
      <c r="E695" s="4"/>
      <c r="F695" s="4"/>
      <c r="G695" s="4"/>
      <c r="H695" s="4"/>
      <c r="I695" s="63"/>
      <c r="J695" s="4"/>
      <c r="K695" s="4"/>
      <c r="L695" s="4"/>
    </row>
    <row r="696" spans="5:12" s="61" customFormat="1" ht="45" customHeight="1" x14ac:dyDescent="0.35">
      <c r="E696" s="4"/>
      <c r="F696" s="4"/>
      <c r="G696" s="4"/>
      <c r="H696" s="4"/>
      <c r="I696" s="63"/>
      <c r="J696" s="4"/>
      <c r="K696" s="4"/>
      <c r="L696" s="4"/>
    </row>
    <row r="697" spans="5:12" s="61" customFormat="1" ht="45" customHeight="1" x14ac:dyDescent="0.35">
      <c r="E697" s="4"/>
      <c r="F697" s="4"/>
      <c r="G697" s="4"/>
      <c r="H697" s="4"/>
      <c r="I697" s="63"/>
      <c r="J697" s="4"/>
      <c r="K697" s="4"/>
      <c r="L697" s="4"/>
    </row>
    <row r="698" spans="5:12" s="61" customFormat="1" ht="45" customHeight="1" x14ac:dyDescent="0.35">
      <c r="E698" s="4"/>
      <c r="F698" s="4"/>
      <c r="G698" s="4"/>
      <c r="H698" s="4"/>
      <c r="I698" s="63"/>
      <c r="J698" s="4"/>
      <c r="K698" s="4"/>
      <c r="L698" s="4"/>
    </row>
    <row r="699" spans="5:12" s="61" customFormat="1" ht="45" customHeight="1" x14ac:dyDescent="0.35">
      <c r="E699" s="4"/>
      <c r="F699" s="4"/>
      <c r="G699" s="4"/>
      <c r="H699" s="4"/>
      <c r="I699" s="63"/>
      <c r="J699" s="4"/>
      <c r="K699" s="4"/>
      <c r="L699" s="4"/>
    </row>
    <row r="700" spans="5:12" s="61" customFormat="1" ht="45" customHeight="1" x14ac:dyDescent="0.35">
      <c r="E700" s="4"/>
      <c r="F700" s="4"/>
      <c r="G700" s="4"/>
      <c r="H700" s="4"/>
      <c r="I700" s="63"/>
      <c r="J700" s="4"/>
      <c r="K700" s="4"/>
      <c r="L700" s="4"/>
    </row>
    <row r="701" spans="5:12" s="61" customFormat="1" ht="45" customHeight="1" x14ac:dyDescent="0.35">
      <c r="E701" s="4"/>
      <c r="F701" s="4"/>
      <c r="G701" s="4"/>
      <c r="H701" s="4"/>
      <c r="I701" s="63"/>
      <c r="J701" s="4"/>
      <c r="K701" s="4"/>
      <c r="L701" s="4"/>
    </row>
    <row r="702" spans="5:12" s="61" customFormat="1" ht="45" customHeight="1" x14ac:dyDescent="0.35">
      <c r="E702" s="4"/>
      <c r="F702" s="4"/>
      <c r="G702" s="4"/>
      <c r="H702" s="4"/>
      <c r="I702" s="63"/>
      <c r="J702" s="4"/>
      <c r="K702" s="4"/>
      <c r="L702" s="4"/>
    </row>
    <row r="703" spans="5:12" s="61" customFormat="1" ht="45" customHeight="1" x14ac:dyDescent="0.35">
      <c r="E703" s="4"/>
      <c r="F703" s="4"/>
      <c r="G703" s="4"/>
      <c r="H703" s="4"/>
      <c r="I703" s="63"/>
      <c r="J703" s="4"/>
      <c r="K703" s="4"/>
      <c r="L703" s="4"/>
    </row>
    <row r="704" spans="5:12" s="61" customFormat="1" ht="45" customHeight="1" x14ac:dyDescent="0.35">
      <c r="E704" s="4"/>
      <c r="F704" s="4"/>
      <c r="G704" s="4"/>
      <c r="H704" s="4"/>
      <c r="I704" s="63"/>
      <c r="J704" s="4"/>
      <c r="K704" s="4"/>
      <c r="L704" s="4"/>
    </row>
    <row r="705" spans="5:12" s="61" customFormat="1" ht="45" customHeight="1" x14ac:dyDescent="0.35">
      <c r="E705" s="4"/>
      <c r="F705" s="4"/>
      <c r="G705" s="4"/>
      <c r="H705" s="4"/>
      <c r="I705" s="63"/>
      <c r="J705" s="4"/>
      <c r="K705" s="4"/>
      <c r="L705" s="4"/>
    </row>
    <row r="706" spans="5:12" s="61" customFormat="1" ht="45" customHeight="1" x14ac:dyDescent="0.35">
      <c r="E706" s="4"/>
      <c r="F706" s="4"/>
      <c r="G706" s="4"/>
      <c r="H706" s="4"/>
      <c r="I706" s="63"/>
      <c r="J706" s="4"/>
      <c r="K706" s="4"/>
      <c r="L706" s="4"/>
    </row>
    <row r="707" spans="5:12" s="61" customFormat="1" ht="45" customHeight="1" x14ac:dyDescent="0.35">
      <c r="E707" s="4"/>
      <c r="F707" s="4"/>
      <c r="G707" s="4"/>
      <c r="H707" s="4"/>
      <c r="I707" s="63"/>
      <c r="J707" s="4"/>
      <c r="K707" s="4"/>
      <c r="L707" s="4"/>
    </row>
    <row r="708" spans="5:12" s="61" customFormat="1" ht="45" customHeight="1" x14ac:dyDescent="0.35">
      <c r="E708" s="4"/>
      <c r="F708" s="4"/>
      <c r="G708" s="4"/>
      <c r="H708" s="4"/>
      <c r="I708" s="63"/>
      <c r="J708" s="4"/>
      <c r="K708" s="4"/>
      <c r="L708" s="4"/>
    </row>
    <row r="709" spans="5:12" s="61" customFormat="1" ht="45" customHeight="1" x14ac:dyDescent="0.35">
      <c r="E709" s="4"/>
      <c r="F709" s="4"/>
      <c r="G709" s="4"/>
      <c r="H709" s="4"/>
      <c r="I709" s="63"/>
      <c r="J709" s="4"/>
      <c r="K709" s="4"/>
      <c r="L709" s="4"/>
    </row>
    <row r="710" spans="5:12" s="61" customFormat="1" ht="45" customHeight="1" x14ac:dyDescent="0.35">
      <c r="E710" s="4"/>
      <c r="F710" s="4"/>
      <c r="G710" s="4"/>
      <c r="H710" s="4"/>
      <c r="I710" s="63"/>
      <c r="J710" s="4"/>
      <c r="K710" s="4"/>
      <c r="L710" s="4"/>
    </row>
    <row r="711" spans="5:12" s="61" customFormat="1" ht="45" customHeight="1" x14ac:dyDescent="0.35">
      <c r="E711" s="4"/>
      <c r="F711" s="4"/>
      <c r="G711" s="4"/>
      <c r="H711" s="4"/>
      <c r="I711" s="63"/>
      <c r="J711" s="4"/>
      <c r="K711" s="4"/>
      <c r="L711" s="4"/>
    </row>
    <row r="712" spans="5:12" s="61" customFormat="1" ht="45" customHeight="1" x14ac:dyDescent="0.35">
      <c r="E712" s="4"/>
      <c r="F712" s="4"/>
      <c r="G712" s="4"/>
      <c r="H712" s="4"/>
      <c r="I712" s="63"/>
      <c r="J712" s="4"/>
      <c r="K712" s="4"/>
      <c r="L712" s="4"/>
    </row>
    <row r="713" spans="5:12" s="61" customFormat="1" ht="45" customHeight="1" x14ac:dyDescent="0.35">
      <c r="E713" s="4"/>
      <c r="F713" s="4"/>
      <c r="G713" s="4"/>
      <c r="H713" s="4"/>
      <c r="I713" s="63"/>
      <c r="J713" s="4"/>
      <c r="K713" s="4"/>
      <c r="L713" s="4"/>
    </row>
    <row r="714" spans="5:12" s="61" customFormat="1" ht="45" customHeight="1" x14ac:dyDescent="0.35">
      <c r="E714" s="4"/>
      <c r="F714" s="4"/>
      <c r="G714" s="4"/>
      <c r="H714" s="4"/>
      <c r="I714" s="63"/>
      <c r="J714" s="4"/>
      <c r="K714" s="4"/>
      <c r="L714" s="4"/>
    </row>
    <row r="715" spans="5:12" s="61" customFormat="1" ht="45" customHeight="1" x14ac:dyDescent="0.35">
      <c r="E715" s="4"/>
      <c r="F715" s="4"/>
      <c r="G715" s="4"/>
      <c r="H715" s="4"/>
      <c r="I715" s="63"/>
      <c r="J715" s="4"/>
      <c r="K715" s="4"/>
      <c r="L715" s="4"/>
    </row>
    <row r="716" spans="5:12" s="61" customFormat="1" ht="45" customHeight="1" x14ac:dyDescent="0.35">
      <c r="E716" s="4"/>
      <c r="F716" s="4"/>
      <c r="G716" s="4"/>
      <c r="H716" s="4"/>
      <c r="I716" s="63"/>
      <c r="J716" s="4"/>
      <c r="K716" s="4"/>
      <c r="L716" s="4"/>
    </row>
    <row r="717" spans="5:12" s="61" customFormat="1" ht="45" customHeight="1" x14ac:dyDescent="0.35">
      <c r="E717" s="4"/>
      <c r="F717" s="4"/>
      <c r="G717" s="4"/>
      <c r="H717" s="4"/>
      <c r="I717" s="63"/>
      <c r="J717" s="4"/>
      <c r="K717" s="4"/>
      <c r="L717" s="4"/>
    </row>
    <row r="718" spans="5:12" s="61" customFormat="1" ht="45" customHeight="1" x14ac:dyDescent="0.35">
      <c r="E718" s="4"/>
      <c r="F718" s="4"/>
      <c r="G718" s="4"/>
      <c r="H718" s="4"/>
      <c r="I718" s="63"/>
      <c r="J718" s="4"/>
      <c r="K718" s="4"/>
      <c r="L718" s="4"/>
    </row>
    <row r="719" spans="5:12" s="61" customFormat="1" ht="45" customHeight="1" x14ac:dyDescent="0.35">
      <c r="E719" s="4"/>
      <c r="F719" s="4"/>
      <c r="G719" s="4"/>
      <c r="H719" s="4"/>
      <c r="I719" s="63"/>
      <c r="J719" s="4"/>
      <c r="K719" s="4"/>
      <c r="L719" s="4"/>
    </row>
    <row r="720" spans="5:12" s="61" customFormat="1" ht="45" customHeight="1" x14ac:dyDescent="0.35">
      <c r="E720" s="4"/>
      <c r="F720" s="4"/>
      <c r="G720" s="4"/>
      <c r="H720" s="4"/>
      <c r="I720" s="63"/>
      <c r="J720" s="4"/>
      <c r="K720" s="4"/>
      <c r="L720" s="4"/>
    </row>
    <row r="721" spans="5:12" s="61" customFormat="1" ht="45" customHeight="1" x14ac:dyDescent="0.35">
      <c r="E721" s="4"/>
      <c r="F721" s="4"/>
      <c r="G721" s="4"/>
      <c r="H721" s="4"/>
      <c r="I721" s="63"/>
      <c r="J721" s="4"/>
      <c r="K721" s="4"/>
      <c r="L721" s="4"/>
    </row>
    <row r="722" spans="5:12" s="61" customFormat="1" ht="45" customHeight="1" x14ac:dyDescent="0.35">
      <c r="E722" s="4"/>
      <c r="F722" s="4"/>
      <c r="G722" s="4"/>
      <c r="H722" s="4"/>
      <c r="I722" s="63"/>
      <c r="J722" s="4"/>
      <c r="K722" s="4"/>
      <c r="L722" s="4"/>
    </row>
    <row r="723" spans="5:12" s="61" customFormat="1" ht="45" customHeight="1" x14ac:dyDescent="0.35">
      <c r="E723" s="4"/>
      <c r="F723" s="4"/>
      <c r="G723" s="4"/>
      <c r="H723" s="4"/>
      <c r="I723" s="63"/>
      <c r="J723" s="4"/>
      <c r="K723" s="4"/>
      <c r="L723" s="4"/>
    </row>
    <row r="724" spans="5:12" s="61" customFormat="1" ht="45" customHeight="1" x14ac:dyDescent="0.35">
      <c r="E724" s="4"/>
      <c r="F724" s="4"/>
      <c r="G724" s="4"/>
      <c r="H724" s="4"/>
      <c r="I724" s="63"/>
      <c r="J724" s="4"/>
      <c r="K724" s="4"/>
      <c r="L724" s="4"/>
    </row>
    <row r="725" spans="5:12" s="61" customFormat="1" ht="45" customHeight="1" x14ac:dyDescent="0.35">
      <c r="E725" s="4"/>
      <c r="F725" s="4"/>
      <c r="G725" s="4"/>
      <c r="H725" s="4"/>
      <c r="I725" s="63"/>
      <c r="J725" s="4"/>
      <c r="K725" s="4"/>
      <c r="L725" s="4"/>
    </row>
    <row r="726" spans="5:12" s="61" customFormat="1" ht="45" customHeight="1" x14ac:dyDescent="0.35">
      <c r="E726" s="4"/>
      <c r="F726" s="4"/>
      <c r="G726" s="4"/>
      <c r="H726" s="4"/>
      <c r="I726" s="63"/>
      <c r="J726" s="4"/>
      <c r="K726" s="4"/>
      <c r="L726" s="4"/>
    </row>
    <row r="727" spans="5:12" s="61" customFormat="1" ht="45" customHeight="1" x14ac:dyDescent="0.35">
      <c r="E727" s="4"/>
      <c r="F727" s="4"/>
      <c r="G727" s="4"/>
      <c r="H727" s="4"/>
      <c r="I727" s="63"/>
      <c r="J727" s="4"/>
      <c r="K727" s="4"/>
      <c r="L727" s="4"/>
    </row>
    <row r="728" spans="5:12" s="61" customFormat="1" ht="45" customHeight="1" x14ac:dyDescent="0.35">
      <c r="E728" s="4"/>
      <c r="F728" s="4"/>
      <c r="G728" s="4"/>
      <c r="H728" s="4"/>
      <c r="I728" s="63"/>
      <c r="J728" s="4"/>
      <c r="K728" s="4"/>
      <c r="L728" s="4"/>
    </row>
    <row r="729" spans="5:12" s="61" customFormat="1" ht="45" customHeight="1" x14ac:dyDescent="0.35">
      <c r="E729" s="4"/>
      <c r="F729" s="4"/>
      <c r="G729" s="4"/>
      <c r="H729" s="4"/>
      <c r="I729" s="63"/>
      <c r="J729" s="4"/>
      <c r="K729" s="4"/>
      <c r="L729" s="4"/>
    </row>
    <row r="730" spans="5:12" s="61" customFormat="1" ht="45" customHeight="1" x14ac:dyDescent="0.35">
      <c r="E730" s="4"/>
      <c r="F730" s="4"/>
      <c r="G730" s="4"/>
      <c r="H730" s="4"/>
      <c r="I730" s="63"/>
      <c r="J730" s="4"/>
      <c r="K730" s="4"/>
      <c r="L730" s="4"/>
    </row>
    <row r="731" spans="5:12" s="61" customFormat="1" ht="45" customHeight="1" x14ac:dyDescent="0.35">
      <c r="E731" s="4"/>
      <c r="F731" s="4"/>
      <c r="G731" s="4"/>
      <c r="H731" s="4"/>
      <c r="I731" s="63"/>
      <c r="J731" s="4"/>
      <c r="K731" s="4"/>
      <c r="L731" s="4"/>
    </row>
    <row r="732" spans="5:12" s="61" customFormat="1" ht="45" customHeight="1" x14ac:dyDescent="0.35">
      <c r="E732" s="4"/>
      <c r="F732" s="4"/>
      <c r="G732" s="4"/>
      <c r="H732" s="4"/>
      <c r="I732" s="63"/>
      <c r="J732" s="4"/>
      <c r="K732" s="4"/>
      <c r="L732" s="4"/>
    </row>
    <row r="733" spans="5:12" s="61" customFormat="1" ht="45" customHeight="1" x14ac:dyDescent="0.35">
      <c r="E733" s="4"/>
      <c r="F733" s="4"/>
      <c r="G733" s="4"/>
      <c r="H733" s="4"/>
      <c r="I733" s="63"/>
      <c r="J733" s="4"/>
      <c r="K733" s="4"/>
      <c r="L733" s="4"/>
    </row>
    <row r="734" spans="5:12" s="61" customFormat="1" ht="45" customHeight="1" x14ac:dyDescent="0.35">
      <c r="E734" s="4"/>
      <c r="F734" s="4"/>
      <c r="G734" s="4"/>
      <c r="H734" s="4"/>
      <c r="I734" s="63"/>
      <c r="J734" s="4"/>
      <c r="K734" s="4"/>
      <c r="L734" s="4"/>
    </row>
    <row r="735" spans="5:12" s="61" customFormat="1" ht="45" customHeight="1" x14ac:dyDescent="0.35">
      <c r="E735" s="4"/>
      <c r="F735" s="4"/>
      <c r="G735" s="4"/>
      <c r="H735" s="4"/>
      <c r="I735" s="63"/>
      <c r="J735" s="4"/>
      <c r="K735" s="4"/>
      <c r="L735" s="4"/>
    </row>
    <row r="736" spans="5:12" s="61" customFormat="1" ht="45" customHeight="1" x14ac:dyDescent="0.35">
      <c r="E736" s="4"/>
      <c r="F736" s="4"/>
      <c r="G736" s="4"/>
      <c r="H736" s="4"/>
      <c r="I736" s="63"/>
      <c r="J736" s="4"/>
      <c r="K736" s="4"/>
      <c r="L736" s="4"/>
    </row>
    <row r="737" spans="5:12" s="61" customFormat="1" ht="45" customHeight="1" x14ac:dyDescent="0.35">
      <c r="E737" s="4"/>
      <c r="F737" s="4"/>
      <c r="G737" s="4"/>
      <c r="H737" s="4"/>
      <c r="I737" s="63"/>
      <c r="J737" s="4"/>
      <c r="K737" s="4"/>
      <c r="L737" s="4"/>
    </row>
    <row r="738" spans="5:12" s="61" customFormat="1" ht="45" customHeight="1" x14ac:dyDescent="0.35">
      <c r="E738" s="4"/>
      <c r="F738" s="4"/>
      <c r="G738" s="4"/>
      <c r="H738" s="4"/>
      <c r="I738" s="63"/>
      <c r="J738" s="4"/>
      <c r="K738" s="4"/>
      <c r="L738" s="4"/>
    </row>
    <row r="739" spans="5:12" s="61" customFormat="1" ht="45" customHeight="1" x14ac:dyDescent="0.35">
      <c r="E739" s="4"/>
      <c r="F739" s="4"/>
      <c r="G739" s="4"/>
      <c r="H739" s="4"/>
      <c r="I739" s="63"/>
      <c r="J739" s="4"/>
      <c r="K739" s="4"/>
      <c r="L739" s="4"/>
    </row>
    <row r="740" spans="5:12" s="61" customFormat="1" ht="45" customHeight="1" x14ac:dyDescent="0.35">
      <c r="E740" s="4"/>
      <c r="F740" s="4"/>
      <c r="G740" s="4"/>
      <c r="H740" s="4"/>
      <c r="I740" s="63"/>
      <c r="J740" s="4"/>
      <c r="K740" s="4"/>
      <c r="L740" s="4"/>
    </row>
    <row r="741" spans="5:12" s="61" customFormat="1" ht="45" customHeight="1" x14ac:dyDescent="0.35">
      <c r="E741" s="4"/>
      <c r="F741" s="4"/>
      <c r="G741" s="4"/>
      <c r="H741" s="4"/>
      <c r="I741" s="63"/>
      <c r="J741" s="4"/>
      <c r="K741" s="4"/>
      <c r="L741" s="4"/>
    </row>
    <row r="742" spans="5:12" s="61" customFormat="1" ht="45" customHeight="1" x14ac:dyDescent="0.35">
      <c r="E742" s="4"/>
      <c r="F742" s="4"/>
      <c r="G742" s="4"/>
      <c r="H742" s="4"/>
      <c r="I742" s="63"/>
      <c r="J742" s="4"/>
      <c r="K742" s="4"/>
      <c r="L742" s="4"/>
    </row>
    <row r="743" spans="5:12" s="61" customFormat="1" ht="45" customHeight="1" x14ac:dyDescent="0.35">
      <c r="E743" s="4"/>
      <c r="F743" s="4"/>
      <c r="G743" s="4"/>
      <c r="H743" s="4"/>
      <c r="I743" s="63"/>
      <c r="J743" s="4"/>
      <c r="K743" s="4"/>
      <c r="L743" s="4"/>
    </row>
    <row r="744" spans="5:12" s="61" customFormat="1" ht="45" customHeight="1" x14ac:dyDescent="0.35">
      <c r="E744" s="4"/>
      <c r="F744" s="4"/>
      <c r="G744" s="4"/>
      <c r="H744" s="4"/>
      <c r="I744" s="63"/>
      <c r="J744" s="4"/>
      <c r="K744" s="4"/>
      <c r="L744" s="4"/>
    </row>
    <row r="745" spans="5:12" s="61" customFormat="1" ht="45" customHeight="1" x14ac:dyDescent="0.35">
      <c r="E745" s="4"/>
      <c r="F745" s="4"/>
      <c r="G745" s="4"/>
      <c r="H745" s="4"/>
      <c r="I745" s="63"/>
      <c r="J745" s="4"/>
      <c r="K745" s="4"/>
      <c r="L745" s="4"/>
    </row>
    <row r="746" spans="5:12" s="61" customFormat="1" ht="45" customHeight="1" x14ac:dyDescent="0.35">
      <c r="E746" s="4"/>
      <c r="F746" s="4"/>
      <c r="G746" s="4"/>
      <c r="H746" s="4"/>
      <c r="I746" s="63"/>
      <c r="J746" s="4"/>
      <c r="K746" s="4"/>
      <c r="L746" s="4"/>
    </row>
    <row r="747" spans="5:12" s="61" customFormat="1" ht="45" customHeight="1" x14ac:dyDescent="0.35">
      <c r="E747" s="4"/>
      <c r="F747" s="4"/>
      <c r="G747" s="4"/>
      <c r="H747" s="4"/>
      <c r="I747" s="63"/>
      <c r="J747" s="4"/>
      <c r="K747" s="4"/>
      <c r="L747" s="4"/>
    </row>
    <row r="748" spans="5:12" s="61" customFormat="1" ht="45" customHeight="1" x14ac:dyDescent="0.35">
      <c r="E748" s="4"/>
      <c r="F748" s="4"/>
      <c r="G748" s="4"/>
      <c r="H748" s="4"/>
      <c r="I748" s="63"/>
      <c r="J748" s="4"/>
      <c r="K748" s="4"/>
      <c r="L748" s="4"/>
    </row>
    <row r="749" spans="5:12" s="61" customFormat="1" ht="45" customHeight="1" x14ac:dyDescent="0.35">
      <c r="E749" s="4"/>
      <c r="F749" s="4"/>
      <c r="G749" s="4"/>
      <c r="H749" s="4"/>
      <c r="I749" s="63"/>
      <c r="J749" s="4"/>
      <c r="K749" s="4"/>
      <c r="L749" s="4"/>
    </row>
    <row r="750" spans="5:12" s="61" customFormat="1" ht="45" customHeight="1" x14ac:dyDescent="0.35">
      <c r="E750" s="4"/>
      <c r="F750" s="4"/>
      <c r="G750" s="4"/>
      <c r="H750" s="4"/>
      <c r="I750" s="63"/>
      <c r="J750" s="4"/>
      <c r="K750" s="4"/>
      <c r="L750" s="4"/>
    </row>
    <row r="751" spans="5:12" s="61" customFormat="1" ht="45" customHeight="1" x14ac:dyDescent="0.35">
      <c r="E751" s="4"/>
      <c r="F751" s="4"/>
      <c r="G751" s="4"/>
      <c r="H751" s="4"/>
      <c r="I751" s="63"/>
      <c r="J751" s="4"/>
      <c r="K751" s="4"/>
      <c r="L751" s="4"/>
    </row>
    <row r="752" spans="5:12" s="61" customFormat="1" ht="45" customHeight="1" x14ac:dyDescent="0.35">
      <c r="E752" s="4"/>
      <c r="F752" s="4"/>
      <c r="G752" s="4"/>
      <c r="H752" s="4"/>
      <c r="I752" s="63"/>
      <c r="J752" s="4"/>
      <c r="K752" s="4"/>
      <c r="L752" s="4"/>
    </row>
    <row r="753" spans="5:12" s="61" customFormat="1" ht="45" customHeight="1" x14ac:dyDescent="0.35">
      <c r="E753" s="4"/>
      <c r="F753" s="4"/>
      <c r="G753" s="4"/>
      <c r="H753" s="4"/>
      <c r="I753" s="63"/>
      <c r="J753" s="4"/>
      <c r="K753" s="4"/>
      <c r="L753" s="4"/>
    </row>
    <row r="754" spans="5:12" s="61" customFormat="1" ht="45" customHeight="1" x14ac:dyDescent="0.35">
      <c r="E754" s="4"/>
      <c r="F754" s="4"/>
      <c r="G754" s="4"/>
      <c r="H754" s="4"/>
      <c r="I754" s="63"/>
      <c r="J754" s="4"/>
      <c r="K754" s="4"/>
      <c r="L754" s="4"/>
    </row>
    <row r="755" spans="5:12" s="61" customFormat="1" ht="45" customHeight="1" x14ac:dyDescent="0.35">
      <c r="E755" s="4"/>
      <c r="F755" s="4"/>
      <c r="G755" s="4"/>
      <c r="H755" s="4"/>
      <c r="I755" s="63"/>
      <c r="J755" s="4"/>
      <c r="K755" s="4"/>
      <c r="L755" s="4"/>
    </row>
    <row r="756" spans="5:12" s="61" customFormat="1" ht="45" customHeight="1" x14ac:dyDescent="0.35">
      <c r="E756" s="4"/>
      <c r="F756" s="4"/>
      <c r="G756" s="4"/>
      <c r="H756" s="4"/>
      <c r="I756" s="63"/>
      <c r="J756" s="4"/>
      <c r="K756" s="4"/>
      <c r="L756" s="4"/>
    </row>
    <row r="757" spans="5:12" s="61" customFormat="1" ht="45" customHeight="1" x14ac:dyDescent="0.35">
      <c r="E757" s="4"/>
      <c r="F757" s="4"/>
      <c r="G757" s="4"/>
      <c r="H757" s="4"/>
      <c r="I757" s="63"/>
      <c r="J757" s="4"/>
      <c r="K757" s="4"/>
      <c r="L757" s="4"/>
    </row>
    <row r="758" spans="5:12" s="61" customFormat="1" ht="45" customHeight="1" x14ac:dyDescent="0.35">
      <c r="E758" s="4"/>
      <c r="F758" s="4"/>
      <c r="G758" s="4"/>
      <c r="H758" s="4"/>
      <c r="I758" s="63"/>
      <c r="J758" s="4"/>
      <c r="K758" s="4"/>
      <c r="L758" s="4"/>
    </row>
    <row r="759" spans="5:12" s="61" customFormat="1" ht="45" customHeight="1" x14ac:dyDescent="0.35">
      <c r="E759" s="4"/>
      <c r="F759" s="4"/>
      <c r="G759" s="4"/>
      <c r="H759" s="4"/>
      <c r="I759" s="63"/>
      <c r="J759" s="4"/>
      <c r="K759" s="4"/>
      <c r="L759" s="4"/>
    </row>
    <row r="760" spans="5:12" s="61" customFormat="1" ht="45" customHeight="1" x14ac:dyDescent="0.35">
      <c r="E760" s="4"/>
      <c r="F760" s="4"/>
      <c r="G760" s="4"/>
      <c r="H760" s="4"/>
      <c r="I760" s="63"/>
      <c r="J760" s="4"/>
      <c r="K760" s="4"/>
      <c r="L760" s="4"/>
    </row>
    <row r="761" spans="5:12" s="61" customFormat="1" ht="45" customHeight="1" x14ac:dyDescent="0.35">
      <c r="E761" s="4"/>
      <c r="F761" s="4"/>
      <c r="G761" s="4"/>
      <c r="H761" s="4"/>
      <c r="I761" s="63"/>
      <c r="J761" s="4"/>
      <c r="K761" s="4"/>
      <c r="L761" s="4"/>
    </row>
    <row r="762" spans="5:12" s="61" customFormat="1" ht="45" customHeight="1" x14ac:dyDescent="0.35">
      <c r="E762" s="4"/>
      <c r="F762" s="4"/>
      <c r="G762" s="4"/>
      <c r="H762" s="4"/>
      <c r="I762" s="63"/>
      <c r="J762" s="4"/>
      <c r="K762" s="4"/>
      <c r="L762" s="4"/>
    </row>
    <row r="763" spans="5:12" s="61" customFormat="1" ht="45" customHeight="1" x14ac:dyDescent="0.35">
      <c r="E763" s="4"/>
      <c r="F763" s="4"/>
      <c r="G763" s="4"/>
      <c r="H763" s="4"/>
      <c r="I763" s="63"/>
      <c r="J763" s="4"/>
      <c r="K763" s="4"/>
      <c r="L763" s="4"/>
    </row>
    <row r="764" spans="5:12" s="61" customFormat="1" ht="45" customHeight="1" x14ac:dyDescent="0.35">
      <c r="E764" s="4"/>
      <c r="F764" s="4"/>
      <c r="G764" s="4"/>
      <c r="H764" s="4"/>
      <c r="I764" s="63"/>
      <c r="J764" s="4"/>
      <c r="K764" s="4"/>
      <c r="L764" s="4"/>
    </row>
    <row r="765" spans="5:12" s="61" customFormat="1" ht="45" customHeight="1" x14ac:dyDescent="0.35">
      <c r="E765" s="4"/>
      <c r="F765" s="4"/>
      <c r="G765" s="4"/>
      <c r="H765" s="4"/>
      <c r="I765" s="63"/>
      <c r="J765" s="4"/>
      <c r="K765" s="4"/>
      <c r="L765" s="4"/>
    </row>
    <row r="766" spans="5:12" s="61" customFormat="1" ht="45" customHeight="1" x14ac:dyDescent="0.35">
      <c r="E766" s="4"/>
      <c r="F766" s="4"/>
      <c r="G766" s="4"/>
      <c r="H766" s="4"/>
      <c r="I766" s="63"/>
      <c r="J766" s="4"/>
      <c r="K766" s="4"/>
      <c r="L766" s="4"/>
    </row>
    <row r="767" spans="5:12" s="61" customFormat="1" ht="45" customHeight="1" x14ac:dyDescent="0.35">
      <c r="E767" s="4"/>
      <c r="F767" s="4"/>
      <c r="G767" s="4"/>
      <c r="H767" s="4"/>
      <c r="I767" s="63"/>
      <c r="J767" s="4"/>
      <c r="K767" s="4"/>
      <c r="L767" s="4"/>
    </row>
    <row r="768" spans="5:12" s="61" customFormat="1" ht="45" customHeight="1" x14ac:dyDescent="0.35">
      <c r="E768" s="4"/>
      <c r="F768" s="4"/>
      <c r="G768" s="4"/>
      <c r="H768" s="4"/>
      <c r="I768" s="63"/>
      <c r="J768" s="4"/>
      <c r="K768" s="4"/>
      <c r="L768" s="4"/>
    </row>
    <row r="769" spans="5:12" s="61" customFormat="1" ht="45" customHeight="1" x14ac:dyDescent="0.35">
      <c r="E769" s="4"/>
      <c r="F769" s="4"/>
      <c r="G769" s="4"/>
      <c r="H769" s="4"/>
      <c r="I769" s="63"/>
      <c r="J769" s="4"/>
      <c r="K769" s="4"/>
      <c r="L769" s="4"/>
    </row>
    <row r="770" spans="5:12" s="61" customFormat="1" ht="45" customHeight="1" x14ac:dyDescent="0.35">
      <c r="E770" s="4"/>
      <c r="F770" s="4"/>
      <c r="G770" s="4"/>
      <c r="H770" s="4"/>
      <c r="I770" s="63"/>
      <c r="J770" s="4"/>
      <c r="K770" s="4"/>
      <c r="L770" s="4"/>
    </row>
    <row r="771" spans="5:12" s="61" customFormat="1" ht="45" customHeight="1" x14ac:dyDescent="0.35">
      <c r="E771" s="4"/>
      <c r="F771" s="4"/>
      <c r="G771" s="4"/>
      <c r="H771" s="4"/>
      <c r="I771" s="63"/>
      <c r="J771" s="4"/>
      <c r="K771" s="4"/>
      <c r="L771" s="4"/>
    </row>
    <row r="772" spans="5:12" s="61" customFormat="1" ht="45" customHeight="1" x14ac:dyDescent="0.35">
      <c r="E772" s="4"/>
      <c r="F772" s="4"/>
      <c r="G772" s="4"/>
      <c r="H772" s="4"/>
      <c r="I772" s="63"/>
      <c r="J772" s="4"/>
      <c r="K772" s="4"/>
      <c r="L772" s="4"/>
    </row>
    <row r="773" spans="5:12" s="61" customFormat="1" ht="45" customHeight="1" x14ac:dyDescent="0.35">
      <c r="E773" s="4"/>
      <c r="F773" s="4"/>
      <c r="G773" s="4"/>
      <c r="H773" s="4"/>
      <c r="I773" s="63"/>
      <c r="J773" s="4"/>
      <c r="K773" s="4"/>
      <c r="L773" s="4"/>
    </row>
    <row r="774" spans="5:12" s="61" customFormat="1" ht="45" customHeight="1" x14ac:dyDescent="0.35">
      <c r="E774" s="4"/>
      <c r="F774" s="4"/>
      <c r="G774" s="4"/>
      <c r="H774" s="4"/>
      <c r="I774" s="63"/>
      <c r="J774" s="4"/>
      <c r="K774" s="4"/>
      <c r="L774" s="4"/>
    </row>
    <row r="775" spans="5:12" s="61" customFormat="1" ht="45" customHeight="1" x14ac:dyDescent="0.35">
      <c r="E775" s="4"/>
      <c r="F775" s="4"/>
      <c r="G775" s="4"/>
      <c r="H775" s="4"/>
      <c r="I775" s="63"/>
      <c r="J775" s="4"/>
      <c r="K775" s="4"/>
      <c r="L775" s="4"/>
    </row>
    <row r="776" spans="5:12" s="61" customFormat="1" ht="45" customHeight="1" x14ac:dyDescent="0.35">
      <c r="E776" s="4"/>
      <c r="F776" s="4"/>
      <c r="G776" s="4"/>
      <c r="H776" s="4"/>
      <c r="I776" s="63"/>
      <c r="J776" s="4"/>
      <c r="K776" s="4"/>
      <c r="L776" s="4"/>
    </row>
    <row r="777" spans="5:12" s="61" customFormat="1" ht="45" customHeight="1" x14ac:dyDescent="0.35">
      <c r="E777" s="4"/>
      <c r="F777" s="4"/>
      <c r="G777" s="4"/>
      <c r="H777" s="4"/>
      <c r="I777" s="63"/>
      <c r="J777" s="4"/>
      <c r="K777" s="4"/>
      <c r="L777" s="4"/>
    </row>
    <row r="778" spans="5:12" s="61" customFormat="1" ht="45" customHeight="1" x14ac:dyDescent="0.35">
      <c r="E778" s="4"/>
      <c r="F778" s="4"/>
      <c r="G778" s="4"/>
      <c r="H778" s="4"/>
      <c r="I778" s="63"/>
      <c r="J778" s="4"/>
      <c r="K778" s="4"/>
      <c r="L778" s="4"/>
    </row>
    <row r="779" spans="5:12" s="61" customFormat="1" ht="45" customHeight="1" x14ac:dyDescent="0.35">
      <c r="E779" s="4"/>
      <c r="F779" s="4"/>
      <c r="G779" s="4"/>
      <c r="H779" s="4"/>
      <c r="I779" s="63"/>
      <c r="J779" s="4"/>
      <c r="K779" s="4"/>
      <c r="L779" s="4"/>
    </row>
    <row r="780" spans="5:12" s="61" customFormat="1" ht="45" customHeight="1" x14ac:dyDescent="0.35">
      <c r="E780" s="4"/>
      <c r="F780" s="4"/>
      <c r="G780" s="4"/>
      <c r="H780" s="4"/>
      <c r="I780" s="63"/>
      <c r="J780" s="4"/>
      <c r="K780" s="4"/>
      <c r="L780" s="4"/>
    </row>
    <row r="781" spans="5:12" s="61" customFormat="1" ht="45" customHeight="1" x14ac:dyDescent="0.35">
      <c r="E781" s="4"/>
      <c r="F781" s="4"/>
      <c r="G781" s="4"/>
      <c r="H781" s="4"/>
      <c r="I781" s="63"/>
      <c r="J781" s="4"/>
      <c r="K781" s="4"/>
      <c r="L781" s="4"/>
    </row>
    <row r="782" spans="5:12" s="61" customFormat="1" ht="45" customHeight="1" x14ac:dyDescent="0.35">
      <c r="E782" s="4"/>
      <c r="F782" s="4"/>
      <c r="G782" s="4"/>
      <c r="H782" s="4"/>
      <c r="I782" s="63"/>
      <c r="J782" s="4"/>
      <c r="K782" s="4"/>
      <c r="L782" s="4"/>
    </row>
    <row r="783" spans="5:12" s="61" customFormat="1" ht="45" customHeight="1" x14ac:dyDescent="0.35">
      <c r="E783" s="4"/>
      <c r="F783" s="4"/>
      <c r="G783" s="4"/>
      <c r="H783" s="4"/>
      <c r="I783" s="63"/>
      <c r="J783" s="4"/>
      <c r="K783" s="4"/>
      <c r="L783" s="4"/>
    </row>
    <row r="784" spans="5:12" s="61" customFormat="1" ht="45" customHeight="1" x14ac:dyDescent="0.35">
      <c r="E784" s="4"/>
      <c r="F784" s="4"/>
      <c r="G784" s="4"/>
      <c r="H784" s="4"/>
      <c r="I784" s="63"/>
      <c r="J784" s="4"/>
      <c r="K784" s="4"/>
      <c r="L784" s="4"/>
    </row>
    <row r="785" spans="5:12" s="61" customFormat="1" ht="45" customHeight="1" x14ac:dyDescent="0.35">
      <c r="E785" s="4"/>
      <c r="F785" s="4"/>
      <c r="G785" s="4"/>
      <c r="H785" s="4"/>
      <c r="I785" s="63"/>
      <c r="J785" s="4"/>
      <c r="K785" s="4"/>
      <c r="L785" s="4"/>
    </row>
    <row r="786" spans="5:12" s="61" customFormat="1" ht="45" customHeight="1" x14ac:dyDescent="0.35">
      <c r="E786" s="4"/>
      <c r="F786" s="4"/>
      <c r="G786" s="4"/>
      <c r="H786" s="4"/>
      <c r="I786" s="63"/>
      <c r="J786" s="4"/>
      <c r="K786" s="4"/>
      <c r="L786" s="4"/>
    </row>
    <row r="787" spans="5:12" s="61" customFormat="1" ht="45" customHeight="1" x14ac:dyDescent="0.35">
      <c r="E787" s="4"/>
      <c r="F787" s="4"/>
      <c r="G787" s="4"/>
      <c r="H787" s="4"/>
      <c r="I787" s="63"/>
      <c r="J787" s="4"/>
      <c r="K787" s="4"/>
      <c r="L787" s="4"/>
    </row>
    <row r="788" spans="5:12" s="61" customFormat="1" ht="45" customHeight="1" x14ac:dyDescent="0.35">
      <c r="E788" s="4"/>
      <c r="F788" s="4"/>
      <c r="G788" s="4"/>
      <c r="H788" s="4"/>
      <c r="I788" s="63"/>
      <c r="J788" s="4"/>
      <c r="K788" s="4"/>
      <c r="L788" s="4"/>
    </row>
    <row r="789" spans="5:12" s="61" customFormat="1" ht="45" customHeight="1" x14ac:dyDescent="0.35">
      <c r="E789" s="4"/>
      <c r="F789" s="4"/>
      <c r="G789" s="4"/>
      <c r="H789" s="4"/>
      <c r="I789" s="63"/>
      <c r="J789" s="4"/>
      <c r="K789" s="4"/>
      <c r="L789" s="4"/>
    </row>
    <row r="790" spans="5:12" s="61" customFormat="1" ht="45" customHeight="1" x14ac:dyDescent="0.35">
      <c r="E790" s="4"/>
      <c r="F790" s="4"/>
      <c r="G790" s="4"/>
      <c r="H790" s="4"/>
      <c r="I790" s="63"/>
      <c r="J790" s="4"/>
      <c r="K790" s="4"/>
      <c r="L790" s="4"/>
    </row>
    <row r="791" spans="5:12" s="61" customFormat="1" ht="45" customHeight="1" x14ac:dyDescent="0.35">
      <c r="E791" s="4"/>
      <c r="F791" s="4"/>
      <c r="G791" s="4"/>
      <c r="H791" s="4"/>
      <c r="I791" s="63"/>
      <c r="J791" s="4"/>
      <c r="K791" s="4"/>
      <c r="L791" s="4"/>
    </row>
    <row r="792" spans="5:12" s="61" customFormat="1" ht="45" customHeight="1" x14ac:dyDescent="0.35">
      <c r="E792" s="4"/>
      <c r="F792" s="4"/>
      <c r="G792" s="4"/>
      <c r="H792" s="4"/>
      <c r="I792" s="63"/>
      <c r="J792" s="4"/>
      <c r="K792" s="4"/>
      <c r="L792" s="4"/>
    </row>
    <row r="793" spans="5:12" s="61" customFormat="1" ht="45" customHeight="1" x14ac:dyDescent="0.35">
      <c r="E793" s="4"/>
      <c r="F793" s="4"/>
      <c r="G793" s="4"/>
      <c r="H793" s="4"/>
      <c r="I793" s="63"/>
      <c r="J793" s="4"/>
      <c r="K793" s="4"/>
      <c r="L793" s="4"/>
    </row>
    <row r="794" spans="5:12" s="61" customFormat="1" ht="45" customHeight="1" x14ac:dyDescent="0.35">
      <c r="E794" s="4"/>
      <c r="F794" s="4"/>
      <c r="G794" s="4"/>
      <c r="H794" s="4"/>
      <c r="I794" s="63"/>
      <c r="J794" s="4"/>
      <c r="K794" s="4"/>
      <c r="L794" s="4"/>
    </row>
    <row r="795" spans="5:12" s="61" customFormat="1" ht="45" customHeight="1" x14ac:dyDescent="0.35">
      <c r="E795" s="4"/>
      <c r="F795" s="4"/>
      <c r="G795" s="4"/>
      <c r="H795" s="4"/>
      <c r="I795" s="63"/>
      <c r="J795" s="4"/>
      <c r="K795" s="4"/>
      <c r="L795" s="4"/>
    </row>
    <row r="796" spans="5:12" s="61" customFormat="1" ht="45" customHeight="1" x14ac:dyDescent="0.35">
      <c r="E796" s="4"/>
      <c r="F796" s="4"/>
      <c r="G796" s="4"/>
      <c r="H796" s="4"/>
      <c r="I796" s="63"/>
      <c r="J796" s="4"/>
      <c r="K796" s="4"/>
      <c r="L796" s="4"/>
    </row>
    <row r="797" spans="5:12" s="61" customFormat="1" ht="45" customHeight="1" x14ac:dyDescent="0.35">
      <c r="E797" s="4"/>
      <c r="F797" s="4"/>
      <c r="G797" s="4"/>
      <c r="H797" s="4"/>
      <c r="I797" s="63"/>
      <c r="J797" s="4"/>
      <c r="K797" s="4"/>
      <c r="L797" s="4"/>
    </row>
    <row r="798" spans="5:12" s="61" customFormat="1" ht="45" customHeight="1" x14ac:dyDescent="0.35">
      <c r="E798" s="4"/>
      <c r="F798" s="4"/>
      <c r="G798" s="4"/>
      <c r="H798" s="4"/>
      <c r="I798" s="63"/>
      <c r="J798" s="4"/>
      <c r="K798" s="4"/>
      <c r="L798" s="4"/>
    </row>
    <row r="799" spans="5:12" s="61" customFormat="1" ht="45" customHeight="1" x14ac:dyDescent="0.35">
      <c r="E799" s="4"/>
      <c r="F799" s="4"/>
      <c r="G799" s="4"/>
      <c r="H799" s="4"/>
      <c r="I799" s="63"/>
      <c r="J799" s="4"/>
      <c r="K799" s="4"/>
      <c r="L799" s="4"/>
    </row>
    <row r="800" spans="5:12" s="61" customFormat="1" ht="45" customHeight="1" x14ac:dyDescent="0.35">
      <c r="E800" s="4"/>
      <c r="F800" s="4"/>
      <c r="G800" s="4"/>
      <c r="H800" s="4"/>
      <c r="I800" s="63"/>
      <c r="J800" s="4"/>
      <c r="K800" s="4"/>
      <c r="L800" s="4"/>
    </row>
    <row r="801" spans="5:12" s="61" customFormat="1" ht="45" customHeight="1" x14ac:dyDescent="0.35">
      <c r="E801" s="4"/>
      <c r="F801" s="4"/>
      <c r="G801" s="4"/>
      <c r="H801" s="4"/>
      <c r="I801" s="63"/>
      <c r="J801" s="4"/>
      <c r="K801" s="4"/>
      <c r="L801" s="4"/>
    </row>
    <row r="802" spans="5:12" s="61" customFormat="1" ht="45" customHeight="1" x14ac:dyDescent="0.35">
      <c r="E802" s="4"/>
      <c r="F802" s="4"/>
      <c r="G802" s="4"/>
      <c r="H802" s="4"/>
      <c r="I802" s="63"/>
      <c r="J802" s="4"/>
      <c r="K802" s="4"/>
      <c r="L802" s="4"/>
    </row>
    <row r="803" spans="5:12" s="61" customFormat="1" ht="45" customHeight="1" x14ac:dyDescent="0.35">
      <c r="E803" s="4"/>
      <c r="F803" s="4"/>
      <c r="G803" s="4"/>
      <c r="H803" s="4"/>
      <c r="I803" s="63"/>
      <c r="J803" s="4"/>
      <c r="K803" s="4"/>
      <c r="L803" s="4"/>
    </row>
    <row r="804" spans="5:12" s="61" customFormat="1" ht="45" customHeight="1" x14ac:dyDescent="0.35">
      <c r="E804" s="4"/>
      <c r="F804" s="4"/>
      <c r="G804" s="4"/>
      <c r="H804" s="4"/>
      <c r="I804" s="63"/>
      <c r="J804" s="4"/>
      <c r="K804" s="4"/>
      <c r="L804" s="4"/>
    </row>
    <row r="805" spans="5:12" s="61" customFormat="1" ht="45" customHeight="1" x14ac:dyDescent="0.35">
      <c r="E805" s="4"/>
      <c r="F805" s="4"/>
      <c r="G805" s="4"/>
      <c r="H805" s="4"/>
      <c r="I805" s="63"/>
      <c r="J805" s="4"/>
      <c r="K805" s="4"/>
      <c r="L805" s="4"/>
    </row>
    <row r="806" spans="5:12" s="61" customFormat="1" ht="45" customHeight="1" x14ac:dyDescent="0.35">
      <c r="E806" s="4"/>
      <c r="F806" s="4"/>
      <c r="G806" s="4"/>
      <c r="H806" s="4"/>
      <c r="I806" s="63"/>
      <c r="J806" s="4"/>
      <c r="K806" s="4"/>
      <c r="L806" s="4"/>
    </row>
    <row r="807" spans="5:12" s="61" customFormat="1" ht="45" customHeight="1" x14ac:dyDescent="0.35">
      <c r="E807" s="4"/>
      <c r="F807" s="4"/>
      <c r="G807" s="4"/>
      <c r="H807" s="4"/>
      <c r="I807" s="63"/>
      <c r="J807" s="4"/>
      <c r="K807" s="4"/>
      <c r="L807" s="4"/>
    </row>
    <row r="808" spans="5:12" s="61" customFormat="1" ht="45" customHeight="1" x14ac:dyDescent="0.35">
      <c r="E808" s="4"/>
      <c r="F808" s="4"/>
      <c r="G808" s="4"/>
      <c r="H808" s="4"/>
      <c r="I808" s="63"/>
      <c r="J808" s="4"/>
      <c r="K808" s="4"/>
      <c r="L808" s="4"/>
    </row>
    <row r="809" spans="5:12" s="61" customFormat="1" ht="45" customHeight="1" x14ac:dyDescent="0.35">
      <c r="E809" s="4"/>
      <c r="F809" s="4"/>
      <c r="G809" s="4"/>
      <c r="H809" s="4"/>
      <c r="I809" s="63"/>
      <c r="J809" s="4"/>
      <c r="K809" s="4"/>
      <c r="L809" s="4"/>
    </row>
    <row r="810" spans="5:12" s="61" customFormat="1" ht="45" customHeight="1" x14ac:dyDescent="0.35">
      <c r="E810" s="4"/>
      <c r="F810" s="4"/>
      <c r="G810" s="4"/>
      <c r="H810" s="4"/>
      <c r="I810" s="63"/>
      <c r="J810" s="4"/>
      <c r="K810" s="4"/>
      <c r="L810" s="4"/>
    </row>
    <row r="811" spans="5:12" s="61" customFormat="1" ht="45" customHeight="1" x14ac:dyDescent="0.35">
      <c r="E811" s="4"/>
      <c r="F811" s="4"/>
      <c r="G811" s="4"/>
      <c r="H811" s="4"/>
      <c r="I811" s="63"/>
      <c r="J811" s="4"/>
      <c r="K811" s="4"/>
      <c r="L811" s="4"/>
    </row>
    <row r="812" spans="5:12" s="61" customFormat="1" ht="45" customHeight="1" x14ac:dyDescent="0.35">
      <c r="E812" s="4"/>
      <c r="F812" s="4"/>
      <c r="G812" s="4"/>
      <c r="H812" s="4"/>
      <c r="I812" s="63"/>
      <c r="J812" s="4"/>
      <c r="K812" s="4"/>
      <c r="L812" s="4"/>
    </row>
    <row r="813" spans="5:12" s="61" customFormat="1" ht="45" customHeight="1" x14ac:dyDescent="0.35">
      <c r="E813" s="4"/>
      <c r="F813" s="4"/>
      <c r="G813" s="4"/>
      <c r="H813" s="4"/>
      <c r="I813" s="63"/>
      <c r="J813" s="4"/>
      <c r="K813" s="4"/>
      <c r="L813" s="4"/>
    </row>
    <row r="814" spans="5:12" s="61" customFormat="1" ht="45" customHeight="1" x14ac:dyDescent="0.35">
      <c r="E814" s="4"/>
      <c r="F814" s="4"/>
      <c r="G814" s="4"/>
      <c r="H814" s="4"/>
      <c r="I814" s="63"/>
      <c r="J814" s="4"/>
      <c r="K814" s="4"/>
      <c r="L814" s="4"/>
    </row>
    <row r="815" spans="5:12" s="61" customFormat="1" ht="45" customHeight="1" x14ac:dyDescent="0.35">
      <c r="E815" s="4"/>
      <c r="F815" s="4"/>
      <c r="G815" s="4"/>
      <c r="H815" s="4"/>
      <c r="I815" s="63"/>
      <c r="J815" s="4"/>
      <c r="K815" s="4"/>
      <c r="L815" s="4"/>
    </row>
    <row r="816" spans="5:12" s="61" customFormat="1" ht="45" customHeight="1" x14ac:dyDescent="0.35">
      <c r="E816" s="4"/>
      <c r="F816" s="4"/>
      <c r="G816" s="4"/>
      <c r="H816" s="4"/>
      <c r="I816" s="63"/>
      <c r="J816" s="4"/>
      <c r="K816" s="4"/>
      <c r="L816" s="4"/>
    </row>
    <row r="817" spans="5:12" s="61" customFormat="1" ht="45" customHeight="1" x14ac:dyDescent="0.35">
      <c r="E817" s="4"/>
      <c r="F817" s="4"/>
      <c r="G817" s="4"/>
      <c r="H817" s="4"/>
      <c r="I817" s="63"/>
      <c r="J817" s="4"/>
      <c r="K817" s="4"/>
      <c r="L817" s="4"/>
    </row>
    <row r="818" spans="5:12" s="61" customFormat="1" ht="45" customHeight="1" x14ac:dyDescent="0.35">
      <c r="E818" s="4"/>
      <c r="F818" s="4"/>
      <c r="G818" s="4"/>
      <c r="H818" s="4"/>
      <c r="I818" s="63"/>
      <c r="J818" s="4"/>
      <c r="K818" s="4"/>
      <c r="L818" s="4"/>
    </row>
    <row r="819" spans="5:12" s="61" customFormat="1" ht="45" customHeight="1" x14ac:dyDescent="0.35">
      <c r="E819" s="4"/>
      <c r="F819" s="4"/>
      <c r="G819" s="4"/>
      <c r="H819" s="4"/>
      <c r="I819" s="63"/>
      <c r="J819" s="4"/>
      <c r="K819" s="4"/>
      <c r="L819" s="4"/>
    </row>
    <row r="820" spans="5:12" s="61" customFormat="1" ht="45" customHeight="1" x14ac:dyDescent="0.35">
      <c r="E820" s="4"/>
      <c r="F820" s="4"/>
      <c r="G820" s="4"/>
      <c r="H820" s="4"/>
      <c r="I820" s="63"/>
      <c r="J820" s="4"/>
      <c r="K820" s="4"/>
      <c r="L820" s="4"/>
    </row>
    <row r="821" spans="5:12" s="61" customFormat="1" ht="45" customHeight="1" x14ac:dyDescent="0.35">
      <c r="E821" s="4"/>
      <c r="F821" s="4"/>
      <c r="G821" s="4"/>
      <c r="H821" s="4"/>
      <c r="I821" s="63"/>
      <c r="J821" s="4"/>
      <c r="K821" s="4"/>
      <c r="L821" s="4"/>
    </row>
    <row r="822" spans="5:12" s="61" customFormat="1" ht="45" customHeight="1" x14ac:dyDescent="0.35">
      <c r="E822" s="4"/>
      <c r="F822" s="4"/>
      <c r="G822" s="4"/>
      <c r="H822" s="4"/>
      <c r="I822" s="63"/>
      <c r="J822" s="4"/>
      <c r="K822" s="4"/>
      <c r="L822" s="4"/>
    </row>
    <row r="823" spans="5:12" s="61" customFormat="1" ht="45" customHeight="1" x14ac:dyDescent="0.35">
      <c r="E823" s="4"/>
      <c r="F823" s="4"/>
      <c r="G823" s="4"/>
      <c r="H823" s="4"/>
      <c r="I823" s="63"/>
      <c r="J823" s="4"/>
      <c r="K823" s="4"/>
      <c r="L823" s="4"/>
    </row>
    <row r="824" spans="5:12" s="61" customFormat="1" ht="45" customHeight="1" x14ac:dyDescent="0.35">
      <c r="E824" s="4"/>
      <c r="F824" s="4"/>
      <c r="G824" s="4"/>
      <c r="H824" s="4"/>
      <c r="I824" s="63"/>
      <c r="J824" s="4"/>
      <c r="K824" s="4"/>
      <c r="L824" s="4"/>
    </row>
    <row r="825" spans="5:12" s="61" customFormat="1" ht="45" customHeight="1" x14ac:dyDescent="0.35">
      <c r="E825" s="4"/>
      <c r="F825" s="4"/>
      <c r="G825" s="4"/>
      <c r="H825" s="4"/>
      <c r="I825" s="63"/>
      <c r="J825" s="4"/>
      <c r="K825" s="4"/>
      <c r="L825" s="4"/>
    </row>
    <row r="826" spans="5:12" s="61" customFormat="1" ht="45" customHeight="1" x14ac:dyDescent="0.35">
      <c r="E826" s="4"/>
      <c r="F826" s="4"/>
      <c r="G826" s="4"/>
      <c r="H826" s="4"/>
      <c r="I826" s="63"/>
      <c r="J826" s="4"/>
      <c r="K826" s="4"/>
      <c r="L826" s="4"/>
    </row>
    <row r="827" spans="5:12" s="61" customFormat="1" ht="45" customHeight="1" x14ac:dyDescent="0.35">
      <c r="E827" s="4"/>
      <c r="F827" s="4"/>
      <c r="G827" s="4"/>
      <c r="H827" s="4"/>
      <c r="I827" s="63"/>
      <c r="J827" s="4"/>
      <c r="K827" s="4"/>
      <c r="L827" s="4"/>
    </row>
    <row r="828" spans="5:12" s="61" customFormat="1" ht="45" customHeight="1" x14ac:dyDescent="0.35">
      <c r="E828" s="4"/>
      <c r="F828" s="4"/>
      <c r="G828" s="4"/>
      <c r="H828" s="4"/>
      <c r="I828" s="63"/>
      <c r="J828" s="4"/>
      <c r="K828" s="4"/>
      <c r="L828" s="4"/>
    </row>
    <row r="829" spans="5:12" s="61" customFormat="1" ht="45" customHeight="1" x14ac:dyDescent="0.35">
      <c r="E829" s="4"/>
      <c r="F829" s="4"/>
      <c r="G829" s="4"/>
      <c r="H829" s="4"/>
      <c r="I829" s="63"/>
      <c r="J829" s="4"/>
      <c r="K829" s="4"/>
      <c r="L829" s="4"/>
    </row>
    <row r="830" spans="5:12" s="61" customFormat="1" ht="45" customHeight="1" x14ac:dyDescent="0.35">
      <c r="E830" s="4"/>
      <c r="F830" s="4"/>
      <c r="G830" s="4"/>
      <c r="H830" s="4"/>
      <c r="I830" s="63"/>
      <c r="J830" s="4"/>
      <c r="K830" s="4"/>
      <c r="L830" s="4"/>
    </row>
    <row r="831" spans="5:12" s="61" customFormat="1" ht="45" customHeight="1" x14ac:dyDescent="0.35">
      <c r="E831" s="4"/>
      <c r="F831" s="4"/>
      <c r="G831" s="4"/>
      <c r="H831" s="4"/>
      <c r="I831" s="63"/>
      <c r="J831" s="4"/>
      <c r="K831" s="4"/>
      <c r="L831" s="4"/>
    </row>
    <row r="832" spans="5:12" s="61" customFormat="1" ht="45" customHeight="1" x14ac:dyDescent="0.35">
      <c r="E832" s="4"/>
      <c r="F832" s="4"/>
      <c r="G832" s="4"/>
      <c r="H832" s="4"/>
      <c r="I832" s="63"/>
      <c r="J832" s="4"/>
      <c r="K832" s="4"/>
      <c r="L832" s="4"/>
    </row>
    <row r="833" spans="5:12" s="61" customFormat="1" ht="45" customHeight="1" x14ac:dyDescent="0.35">
      <c r="E833" s="4"/>
      <c r="F833" s="4"/>
      <c r="G833" s="4"/>
      <c r="H833" s="4"/>
      <c r="I833" s="63"/>
      <c r="J833" s="4"/>
      <c r="K833" s="4"/>
      <c r="L833" s="4"/>
    </row>
    <row r="834" spans="5:12" s="61" customFormat="1" ht="45" customHeight="1" x14ac:dyDescent="0.35">
      <c r="E834" s="4"/>
      <c r="F834" s="4"/>
      <c r="G834" s="4"/>
      <c r="H834" s="4"/>
      <c r="I834" s="63"/>
      <c r="J834" s="4"/>
      <c r="K834" s="4"/>
      <c r="L834" s="4"/>
    </row>
    <row r="835" spans="5:12" s="61" customFormat="1" ht="45" customHeight="1" x14ac:dyDescent="0.35">
      <c r="E835" s="4"/>
      <c r="F835" s="4"/>
      <c r="G835" s="4"/>
      <c r="H835" s="4"/>
      <c r="I835" s="63"/>
      <c r="J835" s="4"/>
      <c r="K835" s="4"/>
      <c r="L835" s="4"/>
    </row>
    <row r="836" spans="5:12" s="61" customFormat="1" ht="45" customHeight="1" x14ac:dyDescent="0.35">
      <c r="E836" s="4"/>
      <c r="F836" s="4"/>
      <c r="G836" s="4"/>
      <c r="H836" s="4"/>
      <c r="I836" s="63"/>
      <c r="J836" s="4"/>
      <c r="K836" s="4"/>
      <c r="L836" s="4"/>
    </row>
    <row r="837" spans="5:12" s="61" customFormat="1" ht="45" customHeight="1" x14ac:dyDescent="0.35">
      <c r="E837" s="4"/>
      <c r="F837" s="4"/>
      <c r="G837" s="4"/>
      <c r="H837" s="4"/>
      <c r="I837" s="63"/>
      <c r="J837" s="4"/>
      <c r="K837" s="4"/>
      <c r="L837" s="4"/>
    </row>
    <row r="838" spans="5:12" s="61" customFormat="1" ht="45" customHeight="1" x14ac:dyDescent="0.35">
      <c r="E838" s="4"/>
      <c r="F838" s="4"/>
      <c r="G838" s="4"/>
      <c r="H838" s="4"/>
      <c r="I838" s="63"/>
      <c r="J838" s="4"/>
      <c r="K838" s="4"/>
      <c r="L838" s="4"/>
    </row>
    <row r="839" spans="5:12" s="61" customFormat="1" ht="45" customHeight="1" x14ac:dyDescent="0.35">
      <c r="E839" s="4"/>
      <c r="F839" s="4"/>
      <c r="G839" s="4"/>
      <c r="H839" s="4"/>
      <c r="I839" s="63"/>
      <c r="J839" s="4"/>
      <c r="K839" s="4"/>
      <c r="L839" s="4"/>
    </row>
    <row r="840" spans="5:12" s="61" customFormat="1" ht="45" customHeight="1" x14ac:dyDescent="0.35">
      <c r="E840" s="4"/>
      <c r="F840" s="4"/>
      <c r="G840" s="4"/>
      <c r="H840" s="4"/>
      <c r="I840" s="63"/>
      <c r="J840" s="4"/>
      <c r="K840" s="4"/>
      <c r="L840" s="4"/>
    </row>
    <row r="841" spans="5:12" s="61" customFormat="1" ht="45" customHeight="1" x14ac:dyDescent="0.35">
      <c r="E841" s="4"/>
      <c r="F841" s="4"/>
      <c r="G841" s="4"/>
      <c r="H841" s="4"/>
      <c r="I841" s="63"/>
      <c r="J841" s="4"/>
      <c r="K841" s="4"/>
      <c r="L841" s="4"/>
    </row>
    <row r="842" spans="5:12" s="61" customFormat="1" ht="45" customHeight="1" x14ac:dyDescent="0.35">
      <c r="E842" s="4"/>
      <c r="F842" s="4"/>
      <c r="G842" s="4"/>
      <c r="H842" s="4"/>
      <c r="I842" s="63"/>
      <c r="J842" s="4"/>
      <c r="K842" s="4"/>
      <c r="L842" s="4"/>
    </row>
    <row r="843" spans="5:12" s="61" customFormat="1" ht="45" customHeight="1" x14ac:dyDescent="0.35">
      <c r="E843" s="4"/>
      <c r="F843" s="4"/>
      <c r="G843" s="4"/>
      <c r="H843" s="4"/>
      <c r="I843" s="63"/>
      <c r="J843" s="4"/>
      <c r="K843" s="4"/>
      <c r="L843" s="4"/>
    </row>
    <row r="844" spans="5:12" s="61" customFormat="1" ht="45" customHeight="1" x14ac:dyDescent="0.35">
      <c r="E844" s="4"/>
      <c r="F844" s="4"/>
      <c r="G844" s="4"/>
      <c r="H844" s="4"/>
      <c r="I844" s="63"/>
      <c r="J844" s="4"/>
      <c r="K844" s="4"/>
      <c r="L844" s="4"/>
    </row>
    <row r="845" spans="5:12" s="61" customFormat="1" ht="45" customHeight="1" x14ac:dyDescent="0.35">
      <c r="E845" s="4"/>
      <c r="F845" s="4"/>
      <c r="G845" s="4"/>
      <c r="H845" s="4"/>
      <c r="I845" s="63"/>
      <c r="J845" s="4"/>
      <c r="K845" s="4"/>
      <c r="L845" s="4"/>
    </row>
    <row r="846" spans="5:12" s="61" customFormat="1" ht="45" customHeight="1" x14ac:dyDescent="0.35">
      <c r="E846" s="4"/>
      <c r="F846" s="4"/>
      <c r="G846" s="4"/>
      <c r="H846" s="4"/>
      <c r="I846" s="63"/>
      <c r="J846" s="4"/>
      <c r="K846" s="4"/>
      <c r="L846" s="4"/>
    </row>
    <row r="847" spans="5:12" s="61" customFormat="1" ht="45" customHeight="1" x14ac:dyDescent="0.35">
      <c r="E847" s="4"/>
      <c r="F847" s="4"/>
      <c r="G847" s="4"/>
      <c r="H847" s="4"/>
      <c r="I847" s="63"/>
      <c r="J847" s="4"/>
      <c r="K847" s="4"/>
      <c r="L847" s="4"/>
    </row>
    <row r="848" spans="5:12" s="61" customFormat="1" ht="45" customHeight="1" x14ac:dyDescent="0.35">
      <c r="E848" s="4"/>
      <c r="F848" s="4"/>
      <c r="G848" s="4"/>
      <c r="H848" s="4"/>
      <c r="I848" s="63"/>
      <c r="J848" s="4"/>
      <c r="K848" s="4"/>
      <c r="L848" s="4"/>
    </row>
    <row r="849" spans="5:12" s="61" customFormat="1" ht="45" customHeight="1" x14ac:dyDescent="0.35">
      <c r="E849" s="4"/>
      <c r="F849" s="4"/>
      <c r="G849" s="4"/>
      <c r="H849" s="4"/>
      <c r="I849" s="63"/>
      <c r="J849" s="4"/>
      <c r="K849" s="4"/>
      <c r="L849" s="4"/>
    </row>
    <row r="850" spans="5:12" s="61" customFormat="1" ht="45" customHeight="1" x14ac:dyDescent="0.35">
      <c r="E850" s="4"/>
      <c r="F850" s="4"/>
      <c r="G850" s="4"/>
      <c r="H850" s="4"/>
      <c r="I850" s="63"/>
      <c r="J850" s="4"/>
      <c r="K850" s="4"/>
      <c r="L850" s="4"/>
    </row>
    <row r="851" spans="5:12" s="61" customFormat="1" ht="45" customHeight="1" x14ac:dyDescent="0.35">
      <c r="E851" s="4"/>
      <c r="F851" s="4"/>
      <c r="G851" s="4"/>
      <c r="H851" s="4"/>
      <c r="I851" s="63"/>
      <c r="J851" s="4"/>
      <c r="K851" s="4"/>
      <c r="L851" s="4"/>
    </row>
    <row r="852" spans="5:12" s="61" customFormat="1" ht="45" customHeight="1" x14ac:dyDescent="0.35">
      <c r="E852" s="4"/>
      <c r="F852" s="4"/>
      <c r="G852" s="4"/>
      <c r="H852" s="4"/>
      <c r="I852" s="63"/>
      <c r="J852" s="4"/>
      <c r="K852" s="4"/>
      <c r="L852" s="4"/>
    </row>
    <row r="853" spans="5:12" s="61" customFormat="1" ht="45" customHeight="1" x14ac:dyDescent="0.35">
      <c r="E853" s="4"/>
      <c r="F853" s="4"/>
      <c r="G853" s="4"/>
      <c r="H853" s="4"/>
      <c r="I853" s="63"/>
      <c r="J853" s="4"/>
      <c r="K853" s="4"/>
      <c r="L853" s="4"/>
    </row>
    <row r="854" spans="5:12" s="61" customFormat="1" ht="45" customHeight="1" x14ac:dyDescent="0.35">
      <c r="E854" s="4"/>
      <c r="F854" s="4"/>
      <c r="G854" s="4"/>
      <c r="H854" s="4"/>
      <c r="I854" s="63"/>
      <c r="J854" s="4"/>
      <c r="K854" s="4"/>
      <c r="L854" s="4"/>
    </row>
    <row r="855" spans="5:12" s="61" customFormat="1" ht="45" customHeight="1" x14ac:dyDescent="0.35">
      <c r="E855" s="4"/>
      <c r="F855" s="4"/>
      <c r="G855" s="4"/>
      <c r="H855" s="4"/>
      <c r="I855" s="63"/>
      <c r="J855" s="4"/>
      <c r="K855" s="4"/>
      <c r="L855" s="4"/>
    </row>
    <row r="856" spans="5:12" s="61" customFormat="1" ht="45" customHeight="1" x14ac:dyDescent="0.35">
      <c r="E856" s="4"/>
      <c r="F856" s="4"/>
      <c r="G856" s="4"/>
      <c r="H856" s="4"/>
      <c r="I856" s="63"/>
      <c r="J856" s="4"/>
      <c r="K856" s="4"/>
      <c r="L856" s="4"/>
    </row>
    <row r="857" spans="5:12" s="61" customFormat="1" ht="45" customHeight="1" x14ac:dyDescent="0.35">
      <c r="E857" s="4"/>
      <c r="F857" s="4"/>
      <c r="G857" s="4"/>
      <c r="H857" s="4"/>
      <c r="I857" s="63"/>
      <c r="J857" s="4"/>
      <c r="K857" s="4"/>
      <c r="L857" s="4"/>
    </row>
    <row r="858" spans="5:12" s="61" customFormat="1" ht="45" customHeight="1" x14ac:dyDescent="0.35">
      <c r="E858" s="4"/>
      <c r="F858" s="4"/>
      <c r="G858" s="4"/>
      <c r="H858" s="4"/>
      <c r="I858" s="63"/>
      <c r="J858" s="4"/>
      <c r="K858" s="4"/>
      <c r="L858" s="4"/>
    </row>
    <row r="859" spans="5:12" s="61" customFormat="1" ht="45" customHeight="1" x14ac:dyDescent="0.35">
      <c r="E859" s="4"/>
      <c r="F859" s="4"/>
      <c r="G859" s="4"/>
      <c r="H859" s="4"/>
      <c r="I859" s="63"/>
      <c r="J859" s="4"/>
      <c r="K859" s="4"/>
      <c r="L859" s="4"/>
    </row>
    <row r="860" spans="5:12" s="61" customFormat="1" ht="45" customHeight="1" x14ac:dyDescent="0.35">
      <c r="E860" s="4"/>
      <c r="F860" s="4"/>
      <c r="G860" s="4"/>
      <c r="H860" s="4"/>
      <c r="I860" s="63"/>
      <c r="J860" s="4"/>
      <c r="K860" s="4"/>
      <c r="L860" s="4"/>
    </row>
    <row r="861" spans="5:12" s="61" customFormat="1" ht="45" customHeight="1" x14ac:dyDescent="0.35">
      <c r="E861" s="4"/>
      <c r="F861" s="4"/>
      <c r="G861" s="4"/>
      <c r="H861" s="4"/>
      <c r="I861" s="63"/>
      <c r="J861" s="4"/>
      <c r="K861" s="4"/>
      <c r="L861" s="4"/>
    </row>
    <row r="862" spans="5:12" s="61" customFormat="1" ht="45" customHeight="1" x14ac:dyDescent="0.35">
      <c r="E862" s="4"/>
      <c r="F862" s="4"/>
      <c r="G862" s="4"/>
      <c r="H862" s="4"/>
      <c r="I862" s="63"/>
      <c r="J862" s="4"/>
      <c r="K862" s="4"/>
      <c r="L862" s="4"/>
    </row>
    <row r="863" spans="5:12" s="61" customFormat="1" ht="45" customHeight="1" x14ac:dyDescent="0.35">
      <c r="E863" s="4"/>
      <c r="F863" s="4"/>
      <c r="G863" s="4"/>
      <c r="H863" s="4"/>
      <c r="I863" s="63"/>
      <c r="J863" s="4"/>
      <c r="K863" s="4"/>
      <c r="L863" s="4"/>
    </row>
    <row r="864" spans="5:12" s="61" customFormat="1" ht="45" customHeight="1" x14ac:dyDescent="0.35">
      <c r="E864" s="4"/>
      <c r="F864" s="4"/>
      <c r="G864" s="4"/>
      <c r="H864" s="4"/>
      <c r="I864" s="63"/>
      <c r="J864" s="4"/>
      <c r="K864" s="4"/>
      <c r="L864" s="4"/>
    </row>
    <row r="865" spans="5:12" s="61" customFormat="1" ht="45" customHeight="1" x14ac:dyDescent="0.35">
      <c r="E865" s="4"/>
      <c r="F865" s="4"/>
      <c r="G865" s="4"/>
      <c r="H865" s="4"/>
      <c r="I865" s="63"/>
      <c r="J865" s="4"/>
      <c r="K865" s="4"/>
      <c r="L865" s="4"/>
    </row>
    <row r="866" spans="5:12" s="61" customFormat="1" ht="45" customHeight="1" x14ac:dyDescent="0.35">
      <c r="E866" s="4"/>
      <c r="F866" s="4"/>
      <c r="G866" s="4"/>
      <c r="H866" s="4"/>
      <c r="I866" s="63"/>
      <c r="J866" s="4"/>
      <c r="K866" s="4"/>
      <c r="L866" s="4"/>
    </row>
    <row r="867" spans="5:12" s="61" customFormat="1" ht="45" customHeight="1" x14ac:dyDescent="0.35">
      <c r="E867" s="4"/>
      <c r="F867" s="4"/>
      <c r="G867" s="4"/>
      <c r="H867" s="4"/>
      <c r="I867" s="63"/>
      <c r="J867" s="4"/>
      <c r="K867" s="4"/>
      <c r="L867" s="4"/>
    </row>
    <row r="868" spans="5:12" s="61" customFormat="1" ht="45" customHeight="1" x14ac:dyDescent="0.35">
      <c r="E868" s="4"/>
      <c r="F868" s="4"/>
      <c r="G868" s="4"/>
      <c r="H868" s="4"/>
      <c r="I868" s="63"/>
      <c r="J868" s="4"/>
      <c r="K868" s="4"/>
      <c r="L868" s="4"/>
    </row>
    <row r="869" spans="5:12" s="61" customFormat="1" ht="45" customHeight="1" x14ac:dyDescent="0.35">
      <c r="E869" s="4"/>
      <c r="F869" s="4"/>
      <c r="G869" s="4"/>
      <c r="H869" s="4"/>
      <c r="I869" s="63"/>
      <c r="J869" s="4"/>
      <c r="K869" s="4"/>
      <c r="L869" s="4"/>
    </row>
    <row r="870" spans="5:12" s="61" customFormat="1" ht="45" customHeight="1" x14ac:dyDescent="0.35">
      <c r="E870" s="4"/>
      <c r="F870" s="4"/>
      <c r="G870" s="4"/>
      <c r="H870" s="4"/>
      <c r="I870" s="63"/>
      <c r="J870" s="4"/>
      <c r="K870" s="4"/>
      <c r="L870" s="4"/>
    </row>
    <row r="871" spans="5:12" s="61" customFormat="1" ht="45" customHeight="1" x14ac:dyDescent="0.35">
      <c r="E871" s="4"/>
      <c r="F871" s="4"/>
      <c r="G871" s="4"/>
      <c r="H871" s="4"/>
      <c r="I871" s="63"/>
      <c r="J871" s="4"/>
      <c r="K871" s="4"/>
      <c r="L871" s="4"/>
    </row>
    <row r="872" spans="5:12" s="61" customFormat="1" ht="45" customHeight="1" x14ac:dyDescent="0.35">
      <c r="E872" s="4"/>
      <c r="F872" s="4"/>
      <c r="G872" s="4"/>
      <c r="H872" s="4"/>
      <c r="I872" s="63"/>
      <c r="J872" s="4"/>
      <c r="K872" s="4"/>
      <c r="L872" s="4"/>
    </row>
    <row r="873" spans="5:12" s="61" customFormat="1" ht="45" customHeight="1" x14ac:dyDescent="0.35">
      <c r="E873" s="4"/>
      <c r="F873" s="4"/>
      <c r="G873" s="4"/>
      <c r="H873" s="4"/>
      <c r="I873" s="63"/>
      <c r="J873" s="4"/>
      <c r="K873" s="4"/>
      <c r="L873" s="4"/>
    </row>
    <row r="874" spans="5:12" s="61" customFormat="1" ht="45" customHeight="1" x14ac:dyDescent="0.35">
      <c r="E874" s="4"/>
      <c r="F874" s="4"/>
      <c r="G874" s="4"/>
      <c r="H874" s="4"/>
      <c r="I874" s="63"/>
      <c r="J874" s="4"/>
      <c r="K874" s="4"/>
      <c r="L874" s="4"/>
    </row>
    <row r="875" spans="5:12" s="61" customFormat="1" ht="45" customHeight="1" x14ac:dyDescent="0.35">
      <c r="E875" s="4"/>
      <c r="F875" s="4"/>
      <c r="G875" s="4"/>
      <c r="H875" s="4"/>
      <c r="I875" s="63"/>
      <c r="J875" s="4"/>
      <c r="K875" s="4"/>
      <c r="L875" s="4"/>
    </row>
    <row r="876" spans="5:12" s="61" customFormat="1" ht="45" customHeight="1" x14ac:dyDescent="0.35">
      <c r="E876" s="4"/>
      <c r="F876" s="4"/>
      <c r="G876" s="4"/>
      <c r="H876" s="4"/>
      <c r="I876" s="63"/>
      <c r="J876" s="4"/>
      <c r="K876" s="4"/>
      <c r="L876" s="4"/>
    </row>
    <row r="877" spans="5:12" s="61" customFormat="1" ht="45" customHeight="1" x14ac:dyDescent="0.35">
      <c r="E877" s="4"/>
      <c r="F877" s="4"/>
      <c r="G877" s="4"/>
      <c r="H877" s="4"/>
      <c r="I877" s="63"/>
      <c r="J877" s="4"/>
      <c r="K877" s="4"/>
      <c r="L877" s="4"/>
    </row>
    <row r="878" spans="5:12" s="61" customFormat="1" ht="45" customHeight="1" x14ac:dyDescent="0.35">
      <c r="E878" s="4"/>
      <c r="F878" s="4"/>
      <c r="G878" s="4"/>
      <c r="H878" s="4"/>
      <c r="I878" s="63"/>
      <c r="J878" s="4"/>
      <c r="K878" s="4"/>
      <c r="L878" s="4"/>
    </row>
    <row r="879" spans="5:12" s="61" customFormat="1" ht="45" customHeight="1" x14ac:dyDescent="0.35">
      <c r="E879" s="4"/>
      <c r="F879" s="4"/>
      <c r="G879" s="4"/>
      <c r="H879" s="4"/>
      <c r="I879" s="63"/>
      <c r="J879" s="4"/>
      <c r="K879" s="4"/>
      <c r="L879" s="4"/>
    </row>
    <row r="880" spans="5:12" s="61" customFormat="1" ht="45" customHeight="1" x14ac:dyDescent="0.35">
      <c r="E880" s="4"/>
      <c r="F880" s="4"/>
      <c r="G880" s="4"/>
      <c r="H880" s="4"/>
      <c r="I880" s="63"/>
      <c r="J880" s="4"/>
      <c r="K880" s="4"/>
      <c r="L880" s="4"/>
    </row>
    <row r="881" spans="5:12" s="61" customFormat="1" ht="45" customHeight="1" x14ac:dyDescent="0.35">
      <c r="E881" s="4"/>
      <c r="F881" s="4"/>
      <c r="G881" s="4"/>
      <c r="H881" s="4"/>
      <c r="I881" s="63"/>
      <c r="J881" s="4"/>
      <c r="K881" s="4"/>
      <c r="L881" s="4"/>
    </row>
    <row r="882" spans="5:12" s="61" customFormat="1" ht="45" customHeight="1" x14ac:dyDescent="0.35">
      <c r="E882" s="4"/>
      <c r="F882" s="4"/>
      <c r="G882" s="4"/>
      <c r="H882" s="4"/>
      <c r="I882" s="63"/>
      <c r="J882" s="4"/>
      <c r="K882" s="4"/>
      <c r="L882" s="4"/>
    </row>
    <row r="883" spans="5:12" s="61" customFormat="1" ht="45" customHeight="1" x14ac:dyDescent="0.35">
      <c r="E883" s="4"/>
      <c r="F883" s="4"/>
      <c r="G883" s="4"/>
      <c r="H883" s="4"/>
      <c r="I883" s="63"/>
      <c r="J883" s="4"/>
      <c r="K883" s="4"/>
      <c r="L883" s="4"/>
    </row>
    <row r="884" spans="5:12" s="61" customFormat="1" ht="45" customHeight="1" x14ac:dyDescent="0.35">
      <c r="E884" s="4"/>
      <c r="F884" s="4"/>
      <c r="G884" s="4"/>
      <c r="H884" s="4"/>
      <c r="I884" s="63"/>
      <c r="J884" s="4"/>
      <c r="K884" s="4"/>
      <c r="L884" s="4"/>
    </row>
    <row r="885" spans="5:12" s="61" customFormat="1" ht="45" customHeight="1" x14ac:dyDescent="0.35">
      <c r="E885" s="4"/>
      <c r="F885" s="4"/>
      <c r="G885" s="4"/>
      <c r="H885" s="4"/>
      <c r="I885" s="63"/>
      <c r="J885" s="4"/>
      <c r="K885" s="4"/>
      <c r="L885" s="4"/>
    </row>
    <row r="886" spans="5:12" s="61" customFormat="1" ht="45" customHeight="1" x14ac:dyDescent="0.35">
      <c r="E886" s="4"/>
      <c r="F886" s="4"/>
      <c r="G886" s="4"/>
      <c r="H886" s="4"/>
      <c r="I886" s="63"/>
      <c r="J886" s="4"/>
      <c r="K886" s="4"/>
      <c r="L886" s="4"/>
    </row>
    <row r="887" spans="5:12" s="61" customFormat="1" ht="45" customHeight="1" x14ac:dyDescent="0.35">
      <c r="E887" s="4"/>
      <c r="F887" s="4"/>
      <c r="G887" s="4"/>
      <c r="H887" s="4"/>
      <c r="I887" s="63"/>
      <c r="J887" s="4"/>
      <c r="K887" s="4"/>
      <c r="L887" s="4"/>
    </row>
    <row r="888" spans="5:12" s="61" customFormat="1" ht="45" customHeight="1" x14ac:dyDescent="0.35">
      <c r="E888" s="4"/>
      <c r="F888" s="4"/>
      <c r="G888" s="4"/>
      <c r="H888" s="4"/>
      <c r="I888" s="63"/>
      <c r="J888" s="4"/>
      <c r="K888" s="4"/>
      <c r="L888" s="4"/>
    </row>
    <row r="889" spans="5:12" s="61" customFormat="1" ht="45" customHeight="1" x14ac:dyDescent="0.35">
      <c r="E889" s="4"/>
      <c r="F889" s="4"/>
      <c r="G889" s="4"/>
      <c r="H889" s="4"/>
      <c r="I889" s="63"/>
      <c r="J889" s="4"/>
      <c r="K889" s="4"/>
      <c r="L889" s="4"/>
    </row>
    <row r="890" spans="5:12" s="61" customFormat="1" ht="45" customHeight="1" x14ac:dyDescent="0.35">
      <c r="E890" s="4"/>
      <c r="F890" s="4"/>
      <c r="G890" s="4"/>
      <c r="H890" s="4"/>
      <c r="I890" s="63"/>
      <c r="J890" s="4"/>
      <c r="K890" s="4"/>
      <c r="L890" s="4"/>
    </row>
    <row r="891" spans="5:12" s="61" customFormat="1" ht="45" customHeight="1" x14ac:dyDescent="0.35">
      <c r="E891" s="4"/>
      <c r="F891" s="4"/>
      <c r="G891" s="4"/>
      <c r="H891" s="4"/>
      <c r="I891" s="63"/>
      <c r="J891" s="4"/>
      <c r="K891" s="4"/>
      <c r="L891" s="4"/>
    </row>
    <row r="892" spans="5:12" s="61" customFormat="1" ht="45" customHeight="1" x14ac:dyDescent="0.35">
      <c r="E892" s="4"/>
      <c r="F892" s="4"/>
      <c r="G892" s="4"/>
      <c r="H892" s="4"/>
      <c r="I892" s="63"/>
      <c r="J892" s="4"/>
      <c r="K892" s="4"/>
      <c r="L892" s="4"/>
    </row>
    <row r="893" spans="5:12" s="61" customFormat="1" ht="45" customHeight="1" x14ac:dyDescent="0.35">
      <c r="E893" s="4"/>
      <c r="F893" s="4"/>
      <c r="G893" s="4"/>
      <c r="H893" s="4"/>
      <c r="I893" s="63"/>
      <c r="J893" s="4"/>
      <c r="K893" s="4"/>
      <c r="L893" s="4"/>
    </row>
    <row r="894" spans="5:12" s="61" customFormat="1" ht="45" customHeight="1" x14ac:dyDescent="0.35">
      <c r="E894" s="4"/>
      <c r="F894" s="4"/>
      <c r="G894" s="4"/>
      <c r="H894" s="4"/>
      <c r="I894" s="63"/>
      <c r="J894" s="4"/>
      <c r="K894" s="4"/>
      <c r="L894" s="4"/>
    </row>
    <row r="895" spans="5:12" s="61" customFormat="1" ht="45" customHeight="1" x14ac:dyDescent="0.35">
      <c r="E895" s="4"/>
      <c r="F895" s="4"/>
      <c r="G895" s="4"/>
      <c r="H895" s="4"/>
      <c r="I895" s="63"/>
      <c r="J895" s="4"/>
      <c r="K895" s="4"/>
      <c r="L895" s="4"/>
    </row>
    <row r="896" spans="5:12" s="61" customFormat="1" ht="45" customHeight="1" x14ac:dyDescent="0.35">
      <c r="E896" s="4"/>
      <c r="F896" s="4"/>
      <c r="G896" s="4"/>
      <c r="H896" s="4"/>
      <c r="I896" s="63"/>
      <c r="J896" s="4"/>
      <c r="K896" s="4"/>
      <c r="L896" s="4"/>
    </row>
    <row r="897" spans="5:12" s="61" customFormat="1" ht="45" customHeight="1" x14ac:dyDescent="0.35">
      <c r="E897" s="4"/>
      <c r="F897" s="4"/>
      <c r="G897" s="4"/>
      <c r="H897" s="4"/>
      <c r="I897" s="63"/>
      <c r="J897" s="4"/>
      <c r="K897" s="4"/>
      <c r="L897" s="4"/>
    </row>
    <row r="898" spans="5:12" s="61" customFormat="1" ht="45" customHeight="1" x14ac:dyDescent="0.35">
      <c r="E898" s="4"/>
      <c r="F898" s="4"/>
      <c r="G898" s="4"/>
      <c r="H898" s="4"/>
      <c r="I898" s="63"/>
      <c r="J898" s="4"/>
      <c r="K898" s="4"/>
      <c r="L898" s="4"/>
    </row>
    <row r="899" spans="5:12" s="61" customFormat="1" ht="45" customHeight="1" x14ac:dyDescent="0.35">
      <c r="E899" s="4"/>
      <c r="F899" s="4"/>
      <c r="G899" s="4"/>
      <c r="H899" s="4"/>
      <c r="I899" s="63"/>
      <c r="J899" s="4"/>
      <c r="K899" s="4"/>
      <c r="L899" s="4"/>
    </row>
    <row r="900" spans="5:12" s="61" customFormat="1" ht="45" customHeight="1" x14ac:dyDescent="0.35">
      <c r="E900" s="4"/>
      <c r="F900" s="4"/>
      <c r="G900" s="4"/>
      <c r="H900" s="4"/>
      <c r="I900" s="63"/>
      <c r="J900" s="4"/>
      <c r="K900" s="4"/>
      <c r="L900" s="4"/>
    </row>
    <row r="901" spans="5:12" s="61" customFormat="1" ht="45" customHeight="1" x14ac:dyDescent="0.35">
      <c r="E901" s="4"/>
      <c r="F901" s="4"/>
      <c r="G901" s="4"/>
      <c r="H901" s="4"/>
      <c r="I901" s="63"/>
      <c r="J901" s="4"/>
      <c r="K901" s="4"/>
      <c r="L901" s="4"/>
    </row>
    <row r="902" spans="5:12" s="61" customFormat="1" ht="45" customHeight="1" x14ac:dyDescent="0.35">
      <c r="E902" s="4"/>
      <c r="F902" s="4"/>
      <c r="G902" s="4"/>
      <c r="H902" s="4"/>
      <c r="I902" s="63"/>
      <c r="J902" s="4"/>
      <c r="K902" s="4"/>
      <c r="L902" s="4"/>
    </row>
    <row r="903" spans="5:12" s="61" customFormat="1" ht="45" customHeight="1" x14ac:dyDescent="0.35">
      <c r="E903" s="4"/>
      <c r="F903" s="4"/>
      <c r="G903" s="4"/>
      <c r="H903" s="4"/>
      <c r="I903" s="63"/>
      <c r="J903" s="4"/>
      <c r="K903" s="4"/>
      <c r="L903" s="4"/>
    </row>
    <row r="904" spans="5:12" s="61" customFormat="1" ht="45" customHeight="1" x14ac:dyDescent="0.35">
      <c r="E904" s="4"/>
      <c r="F904" s="4"/>
      <c r="G904" s="4"/>
      <c r="H904" s="4"/>
      <c r="I904" s="63"/>
      <c r="J904" s="4"/>
      <c r="K904" s="4"/>
      <c r="L904" s="4"/>
    </row>
    <row r="905" spans="5:12" s="61" customFormat="1" ht="45" customHeight="1" x14ac:dyDescent="0.35">
      <c r="E905" s="4"/>
      <c r="F905" s="4"/>
      <c r="G905" s="4"/>
      <c r="H905" s="4"/>
      <c r="I905" s="63"/>
      <c r="J905" s="4"/>
      <c r="K905" s="4"/>
      <c r="L905" s="4"/>
    </row>
    <row r="906" spans="5:12" s="61" customFormat="1" ht="45" customHeight="1" x14ac:dyDescent="0.35">
      <c r="E906" s="4"/>
      <c r="F906" s="4"/>
      <c r="G906" s="4"/>
      <c r="H906" s="4"/>
      <c r="I906" s="63"/>
      <c r="J906" s="4"/>
      <c r="K906" s="4"/>
      <c r="L906" s="4"/>
    </row>
    <row r="907" spans="5:12" s="61" customFormat="1" ht="45" customHeight="1" x14ac:dyDescent="0.35">
      <c r="E907" s="4"/>
      <c r="F907" s="4"/>
      <c r="G907" s="4"/>
      <c r="H907" s="4"/>
      <c r="I907" s="63"/>
      <c r="J907" s="4"/>
      <c r="K907" s="4"/>
      <c r="L907" s="4"/>
    </row>
    <row r="908" spans="5:12" s="61" customFormat="1" ht="45" customHeight="1" x14ac:dyDescent="0.35">
      <c r="E908" s="4"/>
      <c r="F908" s="4"/>
      <c r="G908" s="4"/>
      <c r="H908" s="4"/>
      <c r="I908" s="63"/>
      <c r="J908" s="4"/>
      <c r="K908" s="4"/>
      <c r="L908" s="4"/>
    </row>
    <row r="909" spans="5:12" s="61" customFormat="1" ht="45" customHeight="1" x14ac:dyDescent="0.35">
      <c r="E909" s="4"/>
      <c r="F909" s="4"/>
      <c r="G909" s="4"/>
      <c r="H909" s="4"/>
      <c r="I909" s="63"/>
      <c r="J909" s="4"/>
      <c r="K909" s="4"/>
      <c r="L909" s="4"/>
    </row>
    <row r="910" spans="5:12" s="61" customFormat="1" ht="45" customHeight="1" x14ac:dyDescent="0.35">
      <c r="E910" s="4"/>
      <c r="F910" s="4"/>
      <c r="G910" s="4"/>
      <c r="H910" s="4"/>
      <c r="I910" s="63"/>
      <c r="J910" s="4"/>
      <c r="K910" s="4"/>
      <c r="L910" s="4"/>
    </row>
    <row r="911" spans="5:12" s="61" customFormat="1" ht="45" customHeight="1" x14ac:dyDescent="0.35">
      <c r="E911" s="4"/>
      <c r="F911" s="4"/>
      <c r="G911" s="4"/>
      <c r="H911" s="4"/>
      <c r="I911" s="63"/>
      <c r="J911" s="4"/>
      <c r="K911" s="4"/>
      <c r="L911" s="4"/>
    </row>
    <row r="912" spans="5:12" s="61" customFormat="1" ht="45" customHeight="1" x14ac:dyDescent="0.35">
      <c r="E912" s="4"/>
      <c r="F912" s="4"/>
      <c r="G912" s="4"/>
      <c r="H912" s="4"/>
      <c r="I912" s="63"/>
      <c r="J912" s="4"/>
      <c r="K912" s="4"/>
      <c r="L912" s="4"/>
    </row>
    <row r="913" spans="5:12" s="61" customFormat="1" ht="45" customHeight="1" x14ac:dyDescent="0.35">
      <c r="E913" s="4"/>
      <c r="F913" s="4"/>
      <c r="G913" s="4"/>
      <c r="H913" s="4"/>
      <c r="I913" s="63"/>
      <c r="J913" s="4"/>
      <c r="K913" s="4"/>
      <c r="L913" s="4"/>
    </row>
    <row r="914" spans="5:12" s="61" customFormat="1" ht="45" customHeight="1" x14ac:dyDescent="0.35">
      <c r="E914" s="4"/>
      <c r="F914" s="4"/>
      <c r="G914" s="4"/>
      <c r="H914" s="4"/>
      <c r="I914" s="63"/>
      <c r="J914" s="4"/>
      <c r="K914" s="4"/>
      <c r="L914" s="4"/>
    </row>
    <row r="915" spans="5:12" s="61" customFormat="1" ht="45" customHeight="1" x14ac:dyDescent="0.35">
      <c r="E915" s="4"/>
      <c r="F915" s="4"/>
      <c r="G915" s="4"/>
      <c r="H915" s="4"/>
      <c r="I915" s="63"/>
      <c r="J915" s="4"/>
      <c r="K915" s="4"/>
      <c r="L915" s="4"/>
    </row>
    <row r="916" spans="5:12" s="61" customFormat="1" ht="45" customHeight="1" x14ac:dyDescent="0.35">
      <c r="E916" s="4"/>
      <c r="F916" s="4"/>
      <c r="G916" s="4"/>
      <c r="H916" s="4"/>
      <c r="I916" s="63"/>
      <c r="J916" s="4"/>
      <c r="K916" s="4"/>
      <c r="L916" s="4"/>
    </row>
    <row r="917" spans="5:12" s="61" customFormat="1" ht="45" customHeight="1" x14ac:dyDescent="0.35">
      <c r="E917" s="4"/>
      <c r="F917" s="4"/>
      <c r="G917" s="4"/>
      <c r="H917" s="4"/>
      <c r="I917" s="63"/>
      <c r="J917" s="4"/>
      <c r="K917" s="4"/>
      <c r="L917" s="4"/>
    </row>
    <row r="918" spans="5:12" s="61" customFormat="1" ht="45" customHeight="1" x14ac:dyDescent="0.35">
      <c r="E918" s="4"/>
      <c r="F918" s="4"/>
      <c r="G918" s="4"/>
      <c r="H918" s="4"/>
      <c r="I918" s="63"/>
      <c r="J918" s="4"/>
      <c r="K918" s="4"/>
      <c r="L918" s="4"/>
    </row>
    <row r="919" spans="5:12" s="61" customFormat="1" ht="45" customHeight="1" x14ac:dyDescent="0.35">
      <c r="E919" s="4"/>
      <c r="F919" s="4"/>
      <c r="G919" s="4"/>
      <c r="H919" s="4"/>
      <c r="I919" s="63"/>
      <c r="J919" s="4"/>
      <c r="K919" s="4"/>
      <c r="L919" s="4"/>
    </row>
    <row r="920" spans="5:12" s="61" customFormat="1" ht="45" customHeight="1" x14ac:dyDescent="0.35">
      <c r="E920" s="4"/>
      <c r="F920" s="4"/>
      <c r="G920" s="4"/>
      <c r="H920" s="4"/>
      <c r="I920" s="63"/>
      <c r="J920" s="4"/>
      <c r="K920" s="4"/>
      <c r="L920" s="4"/>
    </row>
    <row r="921" spans="5:12" s="61" customFormat="1" ht="45" customHeight="1" x14ac:dyDescent="0.35">
      <c r="E921" s="4"/>
      <c r="F921" s="4"/>
      <c r="G921" s="4"/>
      <c r="H921" s="4"/>
      <c r="I921" s="63"/>
      <c r="J921" s="4"/>
      <c r="K921" s="4"/>
      <c r="L921" s="4"/>
    </row>
    <row r="922" spans="5:12" s="61" customFormat="1" ht="45" customHeight="1" x14ac:dyDescent="0.35">
      <c r="E922" s="4"/>
      <c r="F922" s="4"/>
      <c r="G922" s="4"/>
      <c r="H922" s="4"/>
      <c r="I922" s="63"/>
      <c r="J922" s="4"/>
      <c r="K922" s="4"/>
      <c r="L922" s="4"/>
    </row>
    <row r="923" spans="5:12" s="61" customFormat="1" ht="45" customHeight="1" x14ac:dyDescent="0.35">
      <c r="E923" s="4"/>
      <c r="F923" s="4"/>
      <c r="G923" s="4"/>
      <c r="H923" s="4"/>
      <c r="I923" s="63"/>
      <c r="J923" s="4"/>
      <c r="K923" s="4"/>
      <c r="L923" s="4"/>
    </row>
    <row r="924" spans="5:12" s="61" customFormat="1" ht="45" customHeight="1" x14ac:dyDescent="0.35">
      <c r="E924" s="4"/>
      <c r="F924" s="4"/>
      <c r="G924" s="4"/>
      <c r="H924" s="4"/>
      <c r="I924" s="63"/>
      <c r="J924" s="4"/>
      <c r="K924" s="4"/>
      <c r="L924" s="4"/>
    </row>
    <row r="925" spans="5:12" s="61" customFormat="1" ht="45" customHeight="1" x14ac:dyDescent="0.35">
      <c r="E925" s="4"/>
      <c r="F925" s="4"/>
      <c r="G925" s="4"/>
      <c r="H925" s="4"/>
      <c r="I925" s="63"/>
      <c r="J925" s="4"/>
      <c r="K925" s="4"/>
      <c r="L925" s="4"/>
    </row>
    <row r="926" spans="5:12" s="61" customFormat="1" ht="45" customHeight="1" x14ac:dyDescent="0.35">
      <c r="E926" s="4"/>
      <c r="F926" s="4"/>
      <c r="G926" s="4"/>
      <c r="H926" s="4"/>
      <c r="I926" s="63"/>
      <c r="J926" s="4"/>
      <c r="K926" s="4"/>
      <c r="L926" s="4"/>
    </row>
    <row r="927" spans="5:12" s="61" customFormat="1" ht="45" customHeight="1" x14ac:dyDescent="0.35">
      <c r="E927" s="4"/>
      <c r="F927" s="4"/>
      <c r="G927" s="4"/>
      <c r="H927" s="4"/>
      <c r="I927" s="63"/>
      <c r="J927" s="4"/>
      <c r="K927" s="4"/>
      <c r="L927" s="4"/>
    </row>
    <row r="928" spans="5:12" s="61" customFormat="1" ht="45" customHeight="1" x14ac:dyDescent="0.35">
      <c r="E928" s="4"/>
      <c r="F928" s="4"/>
      <c r="G928" s="4"/>
      <c r="H928" s="4"/>
      <c r="I928" s="63"/>
      <c r="J928" s="4"/>
      <c r="K928" s="4"/>
      <c r="L928" s="4"/>
    </row>
    <row r="929" spans="5:12" s="61" customFormat="1" ht="45" customHeight="1" x14ac:dyDescent="0.35">
      <c r="E929" s="4"/>
      <c r="F929" s="4"/>
      <c r="G929" s="4"/>
      <c r="H929" s="4"/>
      <c r="I929" s="63"/>
      <c r="J929" s="4"/>
      <c r="K929" s="4"/>
      <c r="L929" s="4"/>
    </row>
    <row r="930" spans="5:12" s="61" customFormat="1" ht="45" customHeight="1" x14ac:dyDescent="0.35">
      <c r="E930" s="4"/>
      <c r="F930" s="4"/>
      <c r="G930" s="4"/>
      <c r="H930" s="4"/>
      <c r="I930" s="63"/>
      <c r="J930" s="4"/>
      <c r="K930" s="4"/>
      <c r="L930" s="4"/>
    </row>
    <row r="931" spans="5:12" s="61" customFormat="1" ht="45" customHeight="1" x14ac:dyDescent="0.35">
      <c r="E931" s="4"/>
      <c r="F931" s="4"/>
      <c r="G931" s="4"/>
      <c r="H931" s="4"/>
      <c r="I931" s="63"/>
      <c r="J931" s="4"/>
      <c r="K931" s="4"/>
      <c r="L931" s="4"/>
    </row>
    <row r="932" spans="5:12" s="61" customFormat="1" ht="45" customHeight="1" x14ac:dyDescent="0.35">
      <c r="E932" s="4"/>
      <c r="F932" s="4"/>
      <c r="G932" s="4"/>
      <c r="H932" s="4"/>
      <c r="I932" s="63"/>
      <c r="J932" s="4"/>
      <c r="K932" s="4"/>
      <c r="L932" s="4"/>
    </row>
    <row r="933" spans="5:12" s="61" customFormat="1" ht="45" customHeight="1" x14ac:dyDescent="0.35">
      <c r="E933" s="4"/>
      <c r="F933" s="4"/>
      <c r="G933" s="4"/>
      <c r="H933" s="4"/>
      <c r="I933" s="63"/>
      <c r="J933" s="4"/>
      <c r="K933" s="4"/>
      <c r="L933" s="4"/>
    </row>
    <row r="934" spans="5:12" s="61" customFormat="1" ht="45" customHeight="1" x14ac:dyDescent="0.35">
      <c r="E934" s="4"/>
      <c r="F934" s="4"/>
      <c r="G934" s="4"/>
      <c r="H934" s="4"/>
      <c r="I934" s="63"/>
      <c r="J934" s="4"/>
      <c r="K934" s="4"/>
      <c r="L934" s="4"/>
    </row>
    <row r="935" spans="5:12" s="61" customFormat="1" ht="45" customHeight="1" x14ac:dyDescent="0.35">
      <c r="E935" s="4"/>
      <c r="F935" s="4"/>
      <c r="G935" s="4"/>
      <c r="H935" s="4"/>
      <c r="I935" s="63"/>
      <c r="J935" s="4"/>
      <c r="K935" s="4"/>
      <c r="L935" s="4"/>
    </row>
    <row r="936" spans="5:12" s="61" customFormat="1" ht="45" customHeight="1" x14ac:dyDescent="0.35">
      <c r="E936" s="4"/>
      <c r="F936" s="4"/>
      <c r="G936" s="4"/>
      <c r="H936" s="4"/>
      <c r="I936" s="63"/>
      <c r="J936" s="4"/>
      <c r="K936" s="4"/>
      <c r="L936" s="4"/>
    </row>
    <row r="937" spans="5:12" s="61" customFormat="1" ht="45" customHeight="1" x14ac:dyDescent="0.35">
      <c r="E937" s="4"/>
      <c r="F937" s="4"/>
      <c r="G937" s="4"/>
      <c r="H937" s="4"/>
      <c r="I937" s="63"/>
      <c r="J937" s="4"/>
      <c r="K937" s="4"/>
      <c r="L937" s="4"/>
    </row>
    <row r="938" spans="5:12" s="61" customFormat="1" ht="45" customHeight="1" x14ac:dyDescent="0.35">
      <c r="E938" s="4"/>
      <c r="F938" s="4"/>
      <c r="G938" s="4"/>
      <c r="H938" s="4"/>
      <c r="I938" s="63"/>
      <c r="J938" s="4"/>
      <c r="K938" s="4"/>
      <c r="L938" s="4"/>
    </row>
    <row r="939" spans="5:12" s="61" customFormat="1" ht="45" customHeight="1" x14ac:dyDescent="0.35">
      <c r="E939" s="4"/>
      <c r="F939" s="4"/>
      <c r="G939" s="4"/>
      <c r="H939" s="4"/>
      <c r="I939" s="63"/>
      <c r="J939" s="4"/>
      <c r="K939" s="4"/>
      <c r="L939" s="4"/>
    </row>
    <row r="940" spans="5:12" s="61" customFormat="1" ht="45" customHeight="1" x14ac:dyDescent="0.35">
      <c r="E940" s="4"/>
      <c r="F940" s="4"/>
      <c r="G940" s="4"/>
      <c r="H940" s="4"/>
      <c r="I940" s="63"/>
      <c r="J940" s="4"/>
      <c r="K940" s="4"/>
      <c r="L940" s="4"/>
    </row>
    <row r="941" spans="5:12" s="61" customFormat="1" ht="45" customHeight="1" x14ac:dyDescent="0.35">
      <c r="E941" s="4"/>
      <c r="F941" s="4"/>
      <c r="G941" s="4"/>
      <c r="H941" s="4"/>
      <c r="I941" s="63"/>
      <c r="J941" s="4"/>
      <c r="K941" s="4"/>
      <c r="L941" s="4"/>
    </row>
    <row r="942" spans="5:12" s="61" customFormat="1" ht="45" customHeight="1" x14ac:dyDescent="0.35">
      <c r="E942" s="4"/>
      <c r="F942" s="4"/>
      <c r="G942" s="4"/>
      <c r="H942" s="4"/>
      <c r="I942" s="63"/>
      <c r="J942" s="4"/>
      <c r="K942" s="4"/>
      <c r="L942" s="4"/>
    </row>
    <row r="943" spans="5:12" s="61" customFormat="1" ht="45" customHeight="1" x14ac:dyDescent="0.35">
      <c r="E943" s="4"/>
      <c r="F943" s="4"/>
      <c r="G943" s="4"/>
      <c r="H943" s="4"/>
      <c r="I943" s="63"/>
      <c r="J943" s="4"/>
      <c r="K943" s="4"/>
      <c r="L943" s="4"/>
    </row>
    <row r="944" spans="5:12" s="61" customFormat="1" ht="45" customHeight="1" x14ac:dyDescent="0.35">
      <c r="E944" s="4"/>
      <c r="F944" s="4"/>
      <c r="G944" s="4"/>
      <c r="H944" s="4"/>
      <c r="I944" s="63"/>
      <c r="J944" s="4"/>
      <c r="K944" s="4"/>
      <c r="L944" s="4"/>
    </row>
    <row r="945" spans="5:12" s="61" customFormat="1" ht="45" customHeight="1" x14ac:dyDescent="0.35">
      <c r="E945" s="4"/>
      <c r="F945" s="4"/>
      <c r="G945" s="4"/>
      <c r="H945" s="4"/>
      <c r="I945" s="63"/>
      <c r="J945" s="4"/>
      <c r="K945" s="4"/>
      <c r="L945" s="4"/>
    </row>
    <row r="946" spans="5:12" s="61" customFormat="1" ht="45" customHeight="1" x14ac:dyDescent="0.35">
      <c r="E946" s="4"/>
      <c r="F946" s="4"/>
      <c r="G946" s="4"/>
      <c r="H946" s="4"/>
      <c r="I946" s="63"/>
      <c r="J946" s="4"/>
      <c r="K946" s="4"/>
      <c r="L946" s="4"/>
    </row>
    <row r="947" spans="5:12" s="61" customFormat="1" ht="45" customHeight="1" x14ac:dyDescent="0.35">
      <c r="E947" s="4"/>
      <c r="F947" s="4"/>
      <c r="G947" s="4"/>
      <c r="H947" s="4"/>
      <c r="I947" s="63"/>
      <c r="J947" s="4"/>
      <c r="K947" s="4"/>
      <c r="L947" s="4"/>
    </row>
    <row r="948" spans="5:12" s="61" customFormat="1" ht="45" customHeight="1" x14ac:dyDescent="0.35">
      <c r="E948" s="4"/>
      <c r="F948" s="4"/>
      <c r="G948" s="4"/>
      <c r="H948" s="4"/>
      <c r="I948" s="63"/>
      <c r="J948" s="4"/>
      <c r="K948" s="4"/>
      <c r="L948" s="4"/>
    </row>
    <row r="949" spans="5:12" s="61" customFormat="1" ht="45" customHeight="1" x14ac:dyDescent="0.35">
      <c r="E949" s="4"/>
      <c r="F949" s="4"/>
      <c r="G949" s="4"/>
      <c r="H949" s="4"/>
      <c r="I949" s="63"/>
      <c r="J949" s="4"/>
      <c r="K949" s="4"/>
      <c r="L949" s="4"/>
    </row>
    <row r="950" spans="5:12" s="61" customFormat="1" ht="45" customHeight="1" x14ac:dyDescent="0.35">
      <c r="E950" s="4"/>
      <c r="F950" s="4"/>
      <c r="G950" s="4"/>
      <c r="H950" s="4"/>
      <c r="I950" s="63"/>
      <c r="J950" s="4"/>
      <c r="K950" s="4"/>
      <c r="L950" s="4"/>
    </row>
    <row r="951" spans="5:12" s="61" customFormat="1" ht="45" customHeight="1" x14ac:dyDescent="0.35">
      <c r="E951" s="4"/>
      <c r="F951" s="4"/>
      <c r="G951" s="4"/>
      <c r="H951" s="4"/>
      <c r="I951" s="63"/>
      <c r="J951" s="4"/>
      <c r="K951" s="4"/>
      <c r="L951" s="4"/>
    </row>
    <row r="952" spans="5:12" s="61" customFormat="1" ht="45" customHeight="1" x14ac:dyDescent="0.35">
      <c r="E952" s="4"/>
      <c r="F952" s="4"/>
      <c r="G952" s="4"/>
      <c r="H952" s="4"/>
      <c r="I952" s="63"/>
      <c r="J952" s="4"/>
      <c r="K952" s="4"/>
      <c r="L952" s="4"/>
    </row>
    <row r="953" spans="5:12" s="61" customFormat="1" ht="45" customHeight="1" x14ac:dyDescent="0.35">
      <c r="E953" s="4"/>
      <c r="F953" s="4"/>
      <c r="G953" s="4"/>
      <c r="H953" s="4"/>
      <c r="I953" s="63"/>
      <c r="J953" s="4"/>
      <c r="K953" s="4"/>
      <c r="L953" s="4"/>
    </row>
    <row r="954" spans="5:12" s="61" customFormat="1" ht="45" customHeight="1" x14ac:dyDescent="0.35">
      <c r="E954" s="4"/>
      <c r="F954" s="4"/>
      <c r="G954" s="4"/>
      <c r="H954" s="4"/>
      <c r="I954" s="63"/>
      <c r="J954" s="4"/>
      <c r="K954" s="4"/>
      <c r="L954" s="4"/>
    </row>
    <row r="955" spans="5:12" s="61" customFormat="1" ht="45" customHeight="1" x14ac:dyDescent="0.35">
      <c r="E955" s="4"/>
      <c r="F955" s="4"/>
      <c r="G955" s="4"/>
      <c r="H955" s="4"/>
      <c r="I955" s="63"/>
      <c r="J955" s="4"/>
      <c r="K955" s="4"/>
      <c r="L955" s="4"/>
    </row>
    <row r="956" spans="5:12" s="61" customFormat="1" ht="45" customHeight="1" x14ac:dyDescent="0.35">
      <c r="E956" s="4"/>
      <c r="F956" s="4"/>
      <c r="G956" s="4"/>
      <c r="H956" s="4"/>
      <c r="I956" s="63"/>
      <c r="J956" s="4"/>
      <c r="K956" s="4"/>
      <c r="L956" s="4"/>
    </row>
    <row r="957" spans="5:12" s="61" customFormat="1" ht="45" customHeight="1" x14ac:dyDescent="0.35">
      <c r="E957" s="4"/>
      <c r="F957" s="4"/>
      <c r="G957" s="4"/>
      <c r="H957" s="4"/>
      <c r="I957" s="63"/>
      <c r="J957" s="4"/>
      <c r="K957" s="4"/>
      <c r="L957" s="4"/>
    </row>
    <row r="958" spans="5:12" s="61" customFormat="1" ht="45" customHeight="1" x14ac:dyDescent="0.35">
      <c r="E958" s="4"/>
      <c r="F958" s="4"/>
      <c r="G958" s="4"/>
      <c r="H958" s="4"/>
      <c r="I958" s="63"/>
      <c r="J958" s="4"/>
      <c r="K958" s="4"/>
      <c r="L958" s="4"/>
    </row>
    <row r="959" spans="5:12" s="61" customFormat="1" ht="45" customHeight="1" x14ac:dyDescent="0.35">
      <c r="E959" s="4"/>
      <c r="F959" s="4"/>
      <c r="G959" s="4"/>
      <c r="H959" s="4"/>
      <c r="I959" s="63"/>
      <c r="J959" s="4"/>
      <c r="K959" s="4"/>
      <c r="L959" s="4"/>
    </row>
    <row r="960" spans="5:12" s="61" customFormat="1" ht="45" customHeight="1" x14ac:dyDescent="0.35">
      <c r="E960" s="4"/>
      <c r="F960" s="4"/>
      <c r="G960" s="4"/>
      <c r="H960" s="4"/>
      <c r="I960" s="63"/>
      <c r="J960" s="4"/>
      <c r="K960" s="4"/>
      <c r="L960" s="4"/>
    </row>
    <row r="961" spans="5:12" s="61" customFormat="1" ht="45" customHeight="1" x14ac:dyDescent="0.35">
      <c r="E961" s="4"/>
      <c r="F961" s="4"/>
      <c r="G961" s="4"/>
      <c r="H961" s="4"/>
      <c r="I961" s="63"/>
      <c r="J961" s="4"/>
      <c r="K961" s="4"/>
      <c r="L961" s="4"/>
    </row>
    <row r="962" spans="5:12" s="61" customFormat="1" ht="45" customHeight="1" x14ac:dyDescent="0.35">
      <c r="E962" s="4"/>
      <c r="F962" s="4"/>
      <c r="G962" s="4"/>
      <c r="H962" s="4"/>
      <c r="I962" s="63"/>
      <c r="J962" s="4"/>
      <c r="K962" s="4"/>
      <c r="L962" s="4"/>
    </row>
    <row r="963" spans="5:12" s="61" customFormat="1" ht="45" customHeight="1" x14ac:dyDescent="0.35">
      <c r="E963" s="4"/>
      <c r="F963" s="4"/>
      <c r="G963" s="4"/>
      <c r="H963" s="4"/>
      <c r="I963" s="63"/>
      <c r="J963" s="4"/>
      <c r="K963" s="4"/>
      <c r="L963" s="4"/>
    </row>
    <row r="964" spans="5:12" s="61" customFormat="1" ht="45" customHeight="1" x14ac:dyDescent="0.35">
      <c r="E964" s="4"/>
      <c r="F964" s="4"/>
      <c r="G964" s="4"/>
      <c r="H964" s="4"/>
      <c r="I964" s="63"/>
      <c r="J964" s="4"/>
      <c r="K964" s="4"/>
      <c r="L964" s="4"/>
    </row>
    <row r="965" spans="5:12" s="61" customFormat="1" ht="45" customHeight="1" x14ac:dyDescent="0.35">
      <c r="E965" s="4"/>
      <c r="F965" s="4"/>
      <c r="G965" s="4"/>
      <c r="H965" s="4"/>
      <c r="I965" s="63"/>
      <c r="J965" s="4"/>
      <c r="K965" s="4"/>
      <c r="L965" s="4"/>
    </row>
    <row r="966" spans="5:12" s="61" customFormat="1" ht="45" customHeight="1" x14ac:dyDescent="0.35">
      <c r="E966" s="4"/>
      <c r="F966" s="4"/>
      <c r="G966" s="4"/>
      <c r="H966" s="4"/>
      <c r="I966" s="63"/>
      <c r="J966" s="4"/>
      <c r="K966" s="4"/>
      <c r="L966" s="4"/>
    </row>
    <row r="967" spans="5:12" s="61" customFormat="1" ht="45" customHeight="1" x14ac:dyDescent="0.35">
      <c r="E967" s="4"/>
      <c r="F967" s="4"/>
      <c r="G967" s="4"/>
      <c r="H967" s="4"/>
      <c r="I967" s="63"/>
      <c r="J967" s="4"/>
      <c r="K967" s="4"/>
      <c r="L967" s="4"/>
    </row>
    <row r="968" spans="5:12" s="61" customFormat="1" ht="45" customHeight="1" x14ac:dyDescent="0.35">
      <c r="E968" s="4"/>
      <c r="F968" s="4"/>
      <c r="G968" s="4"/>
      <c r="H968" s="4"/>
      <c r="I968" s="63"/>
      <c r="J968" s="4"/>
      <c r="K968" s="4"/>
      <c r="L968" s="4"/>
    </row>
    <row r="969" spans="5:12" s="61" customFormat="1" ht="45" customHeight="1" x14ac:dyDescent="0.35">
      <c r="E969" s="4"/>
      <c r="F969" s="4"/>
      <c r="G969" s="4"/>
      <c r="H969" s="4"/>
      <c r="I969" s="63"/>
      <c r="J969" s="4"/>
      <c r="K969" s="4"/>
      <c r="L969" s="4"/>
    </row>
    <row r="970" spans="5:12" s="61" customFormat="1" ht="45" customHeight="1" x14ac:dyDescent="0.35">
      <c r="E970" s="4"/>
      <c r="F970" s="4"/>
      <c r="G970" s="4"/>
      <c r="H970" s="4"/>
      <c r="I970" s="63"/>
      <c r="J970" s="4"/>
      <c r="K970" s="4"/>
      <c r="L970" s="4"/>
    </row>
    <row r="971" spans="5:12" s="61" customFormat="1" ht="45" customHeight="1" x14ac:dyDescent="0.35">
      <c r="E971" s="4"/>
      <c r="F971" s="4"/>
      <c r="G971" s="4"/>
      <c r="H971" s="4"/>
      <c r="I971" s="63"/>
      <c r="J971" s="4"/>
      <c r="K971" s="4"/>
      <c r="L971" s="4"/>
    </row>
    <row r="972" spans="5:12" s="61" customFormat="1" ht="45" customHeight="1" x14ac:dyDescent="0.35">
      <c r="E972" s="4"/>
      <c r="F972" s="4"/>
      <c r="G972" s="4"/>
      <c r="H972" s="4"/>
      <c r="I972" s="63"/>
      <c r="J972" s="4"/>
      <c r="K972" s="4"/>
      <c r="L972" s="4"/>
    </row>
    <row r="973" spans="5:12" s="61" customFormat="1" ht="45" customHeight="1" x14ac:dyDescent="0.35">
      <c r="E973" s="4"/>
      <c r="F973" s="4"/>
      <c r="G973" s="4"/>
      <c r="H973" s="4"/>
      <c r="I973" s="63"/>
      <c r="J973" s="4"/>
      <c r="K973" s="4"/>
      <c r="L973" s="4"/>
    </row>
    <row r="974" spans="5:12" s="61" customFormat="1" ht="45" customHeight="1" x14ac:dyDescent="0.35">
      <c r="E974" s="4"/>
      <c r="F974" s="4"/>
      <c r="G974" s="4"/>
      <c r="H974" s="4"/>
      <c r="I974" s="63"/>
      <c r="J974" s="4"/>
      <c r="K974" s="4"/>
      <c r="L974" s="4"/>
    </row>
    <row r="975" spans="5:12" s="61" customFormat="1" ht="45" customHeight="1" x14ac:dyDescent="0.35">
      <c r="E975" s="4"/>
      <c r="F975" s="4"/>
      <c r="G975" s="4"/>
      <c r="H975" s="4"/>
      <c r="I975" s="63"/>
      <c r="J975" s="4"/>
      <c r="K975" s="4"/>
      <c r="L975" s="4"/>
    </row>
    <row r="976" spans="5:12" s="61" customFormat="1" ht="45" customHeight="1" x14ac:dyDescent="0.35">
      <c r="E976" s="4"/>
      <c r="F976" s="4"/>
      <c r="G976" s="4"/>
      <c r="H976" s="4"/>
      <c r="I976" s="63"/>
      <c r="J976" s="4"/>
      <c r="K976" s="4"/>
      <c r="L976" s="4"/>
    </row>
    <row r="977" spans="5:12" s="61" customFormat="1" ht="45" customHeight="1" x14ac:dyDescent="0.35">
      <c r="E977" s="4"/>
      <c r="F977" s="4"/>
      <c r="G977" s="4"/>
      <c r="H977" s="4"/>
      <c r="I977" s="63"/>
      <c r="J977" s="4"/>
      <c r="K977" s="4"/>
      <c r="L977" s="4"/>
    </row>
    <row r="978" spans="5:12" s="61" customFormat="1" ht="45" customHeight="1" x14ac:dyDescent="0.35">
      <c r="E978" s="4"/>
      <c r="F978" s="4"/>
      <c r="G978" s="4"/>
      <c r="H978" s="4"/>
      <c r="I978" s="63"/>
      <c r="J978" s="4"/>
      <c r="K978" s="4"/>
      <c r="L978" s="4"/>
    </row>
    <row r="979" spans="5:12" s="61" customFormat="1" ht="45" customHeight="1" x14ac:dyDescent="0.35">
      <c r="E979" s="4"/>
      <c r="F979" s="4"/>
      <c r="G979" s="4"/>
      <c r="H979" s="4"/>
      <c r="I979" s="63"/>
      <c r="J979" s="4"/>
      <c r="K979" s="4"/>
      <c r="L979" s="4"/>
    </row>
    <row r="980" spans="5:12" s="61" customFormat="1" ht="45" customHeight="1" x14ac:dyDescent="0.35">
      <c r="E980" s="4"/>
      <c r="F980" s="4"/>
      <c r="G980" s="4"/>
      <c r="H980" s="4"/>
      <c r="I980" s="63"/>
      <c r="J980" s="4"/>
      <c r="K980" s="4"/>
      <c r="L980" s="4"/>
    </row>
    <row r="981" spans="5:12" s="61" customFormat="1" ht="45" customHeight="1" x14ac:dyDescent="0.35">
      <c r="E981" s="4"/>
      <c r="F981" s="4"/>
      <c r="G981" s="4"/>
      <c r="H981" s="4"/>
      <c r="I981" s="63"/>
      <c r="J981" s="4"/>
      <c r="K981" s="4"/>
      <c r="L981" s="4"/>
    </row>
    <row r="982" spans="5:12" s="61" customFormat="1" ht="45" customHeight="1" x14ac:dyDescent="0.35">
      <c r="E982" s="4"/>
      <c r="F982" s="4"/>
      <c r="G982" s="4"/>
      <c r="H982" s="4"/>
      <c r="I982" s="63"/>
      <c r="J982" s="4"/>
      <c r="K982" s="4"/>
      <c r="L982" s="4"/>
    </row>
    <row r="983" spans="5:12" s="61" customFormat="1" ht="45" customHeight="1" x14ac:dyDescent="0.35">
      <c r="E983" s="4"/>
      <c r="F983" s="4"/>
      <c r="G983" s="4"/>
      <c r="H983" s="4"/>
      <c r="I983" s="63"/>
      <c r="J983" s="4"/>
      <c r="K983" s="4"/>
      <c r="L983" s="4"/>
    </row>
    <row r="984" spans="5:12" s="61" customFormat="1" ht="45" customHeight="1" x14ac:dyDescent="0.35">
      <c r="E984" s="4"/>
      <c r="F984" s="4"/>
      <c r="G984" s="4"/>
      <c r="H984" s="4"/>
      <c r="I984" s="63"/>
      <c r="J984" s="4"/>
      <c r="K984" s="4"/>
      <c r="L984" s="4"/>
    </row>
    <row r="985" spans="5:12" s="61" customFormat="1" ht="45" customHeight="1" x14ac:dyDescent="0.35">
      <c r="E985" s="4"/>
      <c r="F985" s="4"/>
      <c r="G985" s="4"/>
      <c r="H985" s="4"/>
      <c r="I985" s="63"/>
      <c r="J985" s="4"/>
      <c r="K985" s="4"/>
      <c r="L985" s="4"/>
    </row>
    <row r="986" spans="5:12" s="61" customFormat="1" ht="45" customHeight="1" x14ac:dyDescent="0.35">
      <c r="E986" s="4"/>
      <c r="F986" s="4"/>
      <c r="G986" s="4"/>
      <c r="H986" s="4"/>
      <c r="I986" s="63"/>
      <c r="J986" s="4"/>
      <c r="K986" s="4"/>
      <c r="L986" s="4"/>
    </row>
    <row r="987" spans="5:12" s="61" customFormat="1" ht="45" customHeight="1" x14ac:dyDescent="0.35">
      <c r="E987" s="4"/>
      <c r="F987" s="4"/>
      <c r="G987" s="4"/>
      <c r="H987" s="4"/>
      <c r="I987" s="63"/>
      <c r="J987" s="4"/>
      <c r="K987" s="4"/>
      <c r="L987" s="4"/>
    </row>
    <row r="988" spans="5:12" s="61" customFormat="1" ht="45" customHeight="1" x14ac:dyDescent="0.35">
      <c r="E988" s="4"/>
      <c r="F988" s="4"/>
      <c r="G988" s="4"/>
      <c r="H988" s="4"/>
      <c r="I988" s="63"/>
      <c r="J988" s="4"/>
      <c r="K988" s="4"/>
      <c r="L988" s="4"/>
    </row>
    <row r="989" spans="5:12" s="61" customFormat="1" ht="45" customHeight="1" x14ac:dyDescent="0.35">
      <c r="E989" s="4"/>
      <c r="F989" s="4"/>
      <c r="G989" s="4"/>
      <c r="H989" s="4"/>
      <c r="I989" s="63"/>
      <c r="J989" s="4"/>
      <c r="K989" s="4"/>
      <c r="L989" s="4"/>
    </row>
    <row r="990" spans="5:12" s="61" customFormat="1" ht="45" customHeight="1" x14ac:dyDescent="0.35">
      <c r="E990" s="4"/>
      <c r="F990" s="4"/>
      <c r="G990" s="4"/>
      <c r="H990" s="4"/>
      <c r="I990" s="63"/>
      <c r="J990" s="4"/>
      <c r="K990" s="4"/>
      <c r="L990" s="4"/>
    </row>
    <row r="991" spans="5:12" s="61" customFormat="1" ht="45" customHeight="1" x14ac:dyDescent="0.35">
      <c r="E991" s="4"/>
      <c r="F991" s="4"/>
      <c r="G991" s="4"/>
      <c r="H991" s="4"/>
      <c r="I991" s="63"/>
      <c r="J991" s="4"/>
      <c r="K991" s="4"/>
      <c r="L991" s="4"/>
    </row>
    <row r="992" spans="5:12" s="61" customFormat="1" ht="45" customHeight="1" x14ac:dyDescent="0.35">
      <c r="E992" s="4"/>
      <c r="F992" s="4"/>
      <c r="G992" s="4"/>
      <c r="H992" s="4"/>
      <c r="I992" s="63"/>
      <c r="J992" s="4"/>
      <c r="K992" s="4"/>
      <c r="L992" s="4"/>
    </row>
    <row r="993" spans="5:12" s="61" customFormat="1" ht="45" customHeight="1" x14ac:dyDescent="0.35">
      <c r="E993" s="4"/>
      <c r="F993" s="4"/>
      <c r="G993" s="4"/>
      <c r="H993" s="4"/>
      <c r="I993" s="63"/>
      <c r="J993" s="4"/>
      <c r="K993" s="4"/>
      <c r="L993" s="4"/>
    </row>
    <row r="994" spans="5:12" s="61" customFormat="1" ht="45" customHeight="1" x14ac:dyDescent="0.35">
      <c r="E994" s="4"/>
      <c r="F994" s="4"/>
      <c r="G994" s="4"/>
      <c r="H994" s="4"/>
      <c r="I994" s="63"/>
      <c r="J994" s="4"/>
      <c r="K994" s="4"/>
      <c r="L994" s="4"/>
    </row>
    <row r="995" spans="5:12" s="61" customFormat="1" ht="45" customHeight="1" x14ac:dyDescent="0.35">
      <c r="E995" s="4"/>
      <c r="F995" s="4"/>
      <c r="G995" s="4"/>
      <c r="H995" s="4"/>
      <c r="I995" s="63"/>
      <c r="J995" s="4"/>
      <c r="K995" s="4"/>
      <c r="L995" s="4"/>
    </row>
    <row r="996" spans="5:12" s="61" customFormat="1" ht="45" customHeight="1" x14ac:dyDescent="0.35">
      <c r="E996" s="4"/>
      <c r="F996" s="4"/>
      <c r="G996" s="4"/>
      <c r="H996" s="4"/>
      <c r="I996" s="63"/>
      <c r="J996" s="4"/>
      <c r="K996" s="4"/>
      <c r="L996" s="4"/>
    </row>
    <row r="997" spans="5:12" s="61" customFormat="1" ht="45" customHeight="1" x14ac:dyDescent="0.35">
      <c r="E997" s="4"/>
      <c r="F997" s="4"/>
      <c r="G997" s="4"/>
      <c r="H997" s="4"/>
      <c r="I997" s="63"/>
      <c r="J997" s="4"/>
      <c r="K997" s="4"/>
      <c r="L997" s="4"/>
    </row>
    <row r="998" spans="5:12" s="61" customFormat="1" ht="45" customHeight="1" x14ac:dyDescent="0.35">
      <c r="E998" s="4"/>
      <c r="F998" s="4"/>
      <c r="G998" s="4"/>
      <c r="H998" s="4"/>
      <c r="I998" s="63"/>
      <c r="J998" s="4"/>
      <c r="K998" s="4"/>
      <c r="L998" s="4"/>
    </row>
    <row r="999" spans="5:12" s="61" customFormat="1" ht="45" customHeight="1" x14ac:dyDescent="0.35">
      <c r="E999" s="4"/>
      <c r="F999" s="4"/>
      <c r="G999" s="4"/>
      <c r="H999" s="4"/>
      <c r="I999" s="63"/>
      <c r="J999" s="4"/>
      <c r="K999" s="4"/>
      <c r="L999" s="4"/>
    </row>
    <row r="1000" spans="5:12" s="61" customFormat="1" ht="45" customHeight="1" x14ac:dyDescent="0.35">
      <c r="E1000" s="4"/>
      <c r="F1000" s="4"/>
      <c r="G1000" s="4"/>
      <c r="H1000" s="4"/>
      <c r="I1000" s="63"/>
      <c r="J1000" s="4"/>
      <c r="K1000" s="4"/>
      <c r="L1000" s="4"/>
    </row>
    <row r="1001" spans="5:12" s="61" customFormat="1" ht="45" customHeight="1" x14ac:dyDescent="0.35">
      <c r="E1001" s="4"/>
      <c r="F1001" s="4"/>
      <c r="G1001" s="4"/>
      <c r="H1001" s="4"/>
      <c r="I1001" s="63"/>
      <c r="J1001" s="4"/>
      <c r="K1001" s="4"/>
      <c r="L1001" s="4"/>
    </row>
    <row r="1002" spans="5:12" s="61" customFormat="1" ht="45" customHeight="1" x14ac:dyDescent="0.35">
      <c r="E1002" s="4"/>
      <c r="F1002" s="4"/>
      <c r="G1002" s="4"/>
      <c r="H1002" s="4"/>
      <c r="I1002" s="63"/>
      <c r="J1002" s="4"/>
      <c r="K1002" s="4"/>
      <c r="L1002" s="4"/>
    </row>
    <row r="1003" spans="5:12" s="61" customFormat="1" ht="45" customHeight="1" x14ac:dyDescent="0.35">
      <c r="E1003" s="4"/>
      <c r="F1003" s="4"/>
      <c r="G1003" s="4"/>
      <c r="H1003" s="4"/>
      <c r="I1003" s="63"/>
      <c r="J1003" s="4"/>
      <c r="K1003" s="4"/>
      <c r="L1003" s="4"/>
    </row>
    <row r="1004" spans="5:12" s="61" customFormat="1" ht="45" customHeight="1" x14ac:dyDescent="0.35">
      <c r="E1004" s="4"/>
      <c r="F1004" s="4"/>
      <c r="G1004" s="4"/>
      <c r="H1004" s="4"/>
      <c r="I1004" s="63"/>
      <c r="J1004" s="4"/>
      <c r="K1004" s="4"/>
      <c r="L1004" s="4"/>
    </row>
    <row r="1005" spans="5:12" s="61" customFormat="1" ht="45" customHeight="1" x14ac:dyDescent="0.35">
      <c r="E1005" s="4"/>
      <c r="F1005" s="4"/>
      <c r="G1005" s="4"/>
      <c r="H1005" s="4"/>
      <c r="I1005" s="63"/>
      <c r="J1005" s="4"/>
      <c r="K1005" s="4"/>
      <c r="L1005" s="4"/>
    </row>
    <row r="1006" spans="5:12" s="61" customFormat="1" ht="45" customHeight="1" x14ac:dyDescent="0.35">
      <c r="E1006" s="4"/>
      <c r="F1006" s="4"/>
      <c r="G1006" s="4"/>
      <c r="H1006" s="4"/>
      <c r="I1006" s="63"/>
      <c r="J1006" s="4"/>
      <c r="K1006" s="4"/>
      <c r="L1006" s="4"/>
    </row>
    <row r="1007" spans="5:12" s="61" customFormat="1" ht="45" customHeight="1" x14ac:dyDescent="0.35">
      <c r="E1007" s="4"/>
      <c r="F1007" s="4"/>
      <c r="G1007" s="4"/>
      <c r="H1007" s="4"/>
      <c r="I1007" s="63"/>
      <c r="J1007" s="4"/>
      <c r="K1007" s="4"/>
      <c r="L1007" s="4"/>
    </row>
    <row r="1008" spans="5:12" s="61" customFormat="1" ht="45" customHeight="1" x14ac:dyDescent="0.35">
      <c r="E1008" s="4"/>
      <c r="F1008" s="4"/>
      <c r="G1008" s="4"/>
      <c r="H1008" s="4"/>
      <c r="I1008" s="63"/>
      <c r="J1008" s="4"/>
      <c r="K1008" s="4"/>
      <c r="L1008" s="4"/>
    </row>
    <row r="1009" spans="5:12" s="61" customFormat="1" ht="45" customHeight="1" x14ac:dyDescent="0.35">
      <c r="E1009" s="4"/>
      <c r="F1009" s="4"/>
      <c r="G1009" s="4"/>
      <c r="H1009" s="4"/>
      <c r="I1009" s="63"/>
      <c r="J1009" s="4"/>
      <c r="K1009" s="4"/>
      <c r="L1009" s="4"/>
    </row>
    <row r="1010" spans="5:12" s="61" customFormat="1" ht="45" customHeight="1" x14ac:dyDescent="0.35">
      <c r="E1010" s="4"/>
      <c r="F1010" s="4"/>
      <c r="G1010" s="4"/>
      <c r="H1010" s="4"/>
      <c r="I1010" s="63"/>
      <c r="J1010" s="4"/>
      <c r="K1010" s="4"/>
      <c r="L1010" s="4"/>
    </row>
    <row r="1011" spans="5:12" s="61" customFormat="1" ht="45" customHeight="1" x14ac:dyDescent="0.35">
      <c r="E1011" s="4"/>
      <c r="F1011" s="4"/>
      <c r="G1011" s="4"/>
      <c r="H1011" s="4"/>
      <c r="I1011" s="63"/>
      <c r="J1011" s="4"/>
      <c r="K1011" s="4"/>
      <c r="L1011" s="4"/>
    </row>
    <row r="1012" spans="5:12" s="61" customFormat="1" ht="45" customHeight="1" x14ac:dyDescent="0.35">
      <c r="E1012" s="4"/>
      <c r="F1012" s="4"/>
      <c r="G1012" s="4"/>
      <c r="H1012" s="4"/>
      <c r="I1012" s="63"/>
      <c r="J1012" s="4"/>
      <c r="K1012" s="4"/>
      <c r="L1012" s="4"/>
    </row>
    <row r="1013" spans="5:12" s="61" customFormat="1" ht="45" customHeight="1" x14ac:dyDescent="0.35">
      <c r="E1013" s="4"/>
      <c r="F1013" s="4"/>
      <c r="G1013" s="4"/>
      <c r="H1013" s="4"/>
      <c r="I1013" s="63"/>
      <c r="J1013" s="4"/>
      <c r="K1013" s="4"/>
      <c r="L1013" s="4"/>
    </row>
    <row r="1014" spans="5:12" s="61" customFormat="1" ht="45" customHeight="1" x14ac:dyDescent="0.35">
      <c r="E1014" s="4"/>
      <c r="F1014" s="4"/>
      <c r="G1014" s="4"/>
      <c r="H1014" s="4"/>
      <c r="I1014" s="63"/>
      <c r="J1014" s="4"/>
      <c r="K1014" s="4"/>
      <c r="L1014" s="4"/>
    </row>
    <row r="1015" spans="5:12" s="61" customFormat="1" ht="45" customHeight="1" x14ac:dyDescent="0.35">
      <c r="E1015" s="4"/>
      <c r="F1015" s="4"/>
      <c r="G1015" s="4"/>
      <c r="H1015" s="4"/>
      <c r="I1015" s="63"/>
      <c r="J1015" s="4"/>
      <c r="K1015" s="4"/>
      <c r="L1015" s="4"/>
    </row>
    <row r="1016" spans="5:12" s="61" customFormat="1" ht="45" customHeight="1" x14ac:dyDescent="0.35">
      <c r="E1016" s="4"/>
      <c r="F1016" s="4"/>
      <c r="G1016" s="4"/>
      <c r="H1016" s="4"/>
      <c r="I1016" s="63"/>
      <c r="J1016" s="4"/>
      <c r="K1016" s="4"/>
      <c r="L1016" s="4"/>
    </row>
    <row r="1017" spans="5:12" s="61" customFormat="1" ht="45" customHeight="1" x14ac:dyDescent="0.35">
      <c r="E1017" s="4"/>
      <c r="F1017" s="4"/>
      <c r="G1017" s="4"/>
      <c r="H1017" s="4"/>
      <c r="I1017" s="63"/>
      <c r="J1017" s="4"/>
      <c r="K1017" s="4"/>
      <c r="L1017" s="4"/>
    </row>
    <row r="1018" spans="5:12" s="61" customFormat="1" ht="45" customHeight="1" x14ac:dyDescent="0.35">
      <c r="E1018" s="4"/>
      <c r="F1018" s="4"/>
      <c r="G1018" s="4"/>
      <c r="H1018" s="4"/>
      <c r="I1018" s="63"/>
      <c r="J1018" s="4"/>
      <c r="K1018" s="4"/>
      <c r="L1018" s="4"/>
    </row>
    <row r="1019" spans="5:12" s="61" customFormat="1" ht="45" customHeight="1" x14ac:dyDescent="0.35">
      <c r="E1019" s="4"/>
      <c r="F1019" s="4"/>
      <c r="G1019" s="4"/>
      <c r="H1019" s="4"/>
      <c r="I1019" s="63"/>
      <c r="J1019" s="4"/>
      <c r="K1019" s="4"/>
      <c r="L1019" s="4"/>
    </row>
    <row r="1020" spans="5:12" s="61" customFormat="1" ht="45" customHeight="1" x14ac:dyDescent="0.35">
      <c r="E1020" s="4"/>
      <c r="F1020" s="4"/>
      <c r="G1020" s="4"/>
      <c r="H1020" s="4"/>
      <c r="I1020" s="63"/>
      <c r="J1020" s="4"/>
      <c r="K1020" s="4"/>
      <c r="L1020" s="4"/>
    </row>
    <row r="1021" spans="5:12" s="61" customFormat="1" ht="45" customHeight="1" x14ac:dyDescent="0.35">
      <c r="E1021" s="4"/>
      <c r="F1021" s="4"/>
      <c r="G1021" s="4"/>
      <c r="H1021" s="4"/>
      <c r="I1021" s="63"/>
      <c r="J1021" s="4"/>
      <c r="K1021" s="4"/>
      <c r="L1021" s="4"/>
    </row>
    <row r="1022" spans="5:12" s="61" customFormat="1" ht="45" customHeight="1" x14ac:dyDescent="0.35">
      <c r="E1022" s="4"/>
      <c r="F1022" s="4"/>
      <c r="G1022" s="4"/>
      <c r="H1022" s="4"/>
      <c r="I1022" s="63"/>
      <c r="J1022" s="4"/>
      <c r="K1022" s="4"/>
      <c r="L1022" s="4"/>
    </row>
    <row r="1023" spans="5:12" s="61" customFormat="1" ht="45" customHeight="1" x14ac:dyDescent="0.35">
      <c r="E1023" s="4"/>
      <c r="F1023" s="4"/>
      <c r="G1023" s="4"/>
      <c r="H1023" s="4"/>
      <c r="I1023" s="63"/>
      <c r="J1023" s="4"/>
      <c r="K1023" s="4"/>
      <c r="L1023" s="4"/>
    </row>
    <row r="1024" spans="5:12" s="61" customFormat="1" ht="45" customHeight="1" x14ac:dyDescent="0.35">
      <c r="E1024" s="4"/>
      <c r="F1024" s="4"/>
      <c r="G1024" s="4"/>
      <c r="H1024" s="4"/>
      <c r="I1024" s="63"/>
      <c r="J1024" s="4"/>
      <c r="K1024" s="4"/>
      <c r="L1024" s="4"/>
    </row>
    <row r="1025" spans="5:12" s="61" customFormat="1" ht="45" customHeight="1" x14ac:dyDescent="0.35">
      <c r="E1025" s="4"/>
      <c r="F1025" s="4"/>
      <c r="G1025" s="4"/>
      <c r="H1025" s="4"/>
      <c r="I1025" s="63"/>
      <c r="J1025" s="4"/>
      <c r="K1025" s="4"/>
      <c r="L1025" s="4"/>
    </row>
    <row r="1026" spans="5:12" s="61" customFormat="1" ht="45" customHeight="1" x14ac:dyDescent="0.35">
      <c r="E1026" s="4"/>
      <c r="F1026" s="4"/>
      <c r="G1026" s="4"/>
      <c r="H1026" s="4"/>
      <c r="I1026" s="63"/>
      <c r="J1026" s="4"/>
      <c r="K1026" s="4"/>
      <c r="L1026" s="4"/>
    </row>
    <row r="1027" spans="5:12" s="61" customFormat="1" ht="45" customHeight="1" x14ac:dyDescent="0.35">
      <c r="E1027" s="4"/>
      <c r="F1027" s="4"/>
      <c r="G1027" s="4"/>
      <c r="H1027" s="4"/>
      <c r="I1027" s="63"/>
      <c r="J1027" s="4"/>
      <c r="K1027" s="4"/>
      <c r="L1027" s="4"/>
    </row>
    <row r="1028" spans="5:12" s="61" customFormat="1" ht="45" customHeight="1" x14ac:dyDescent="0.35">
      <c r="E1028" s="4"/>
      <c r="F1028" s="4"/>
      <c r="G1028" s="4"/>
      <c r="H1028" s="4"/>
      <c r="I1028" s="63"/>
      <c r="J1028" s="4"/>
      <c r="K1028" s="4"/>
      <c r="L1028" s="4"/>
    </row>
    <row r="1029" spans="5:12" s="61" customFormat="1" ht="45" customHeight="1" x14ac:dyDescent="0.35">
      <c r="E1029" s="4"/>
      <c r="F1029" s="4"/>
      <c r="G1029" s="4"/>
      <c r="H1029" s="4"/>
      <c r="I1029" s="63"/>
      <c r="J1029" s="4"/>
      <c r="K1029" s="4"/>
      <c r="L1029" s="4"/>
    </row>
    <row r="1030" spans="5:12" s="61" customFormat="1" ht="45" customHeight="1" x14ac:dyDescent="0.35">
      <c r="E1030" s="4"/>
      <c r="F1030" s="4"/>
      <c r="G1030" s="4"/>
      <c r="H1030" s="4"/>
      <c r="I1030" s="63"/>
      <c r="J1030" s="4"/>
      <c r="K1030" s="4"/>
      <c r="L1030" s="4"/>
    </row>
    <row r="1031" spans="5:12" s="61" customFormat="1" ht="45" customHeight="1" x14ac:dyDescent="0.35">
      <c r="E1031" s="4"/>
      <c r="F1031" s="4"/>
      <c r="G1031" s="4"/>
      <c r="H1031" s="4"/>
      <c r="I1031" s="63"/>
      <c r="J1031" s="4"/>
      <c r="K1031" s="4"/>
      <c r="L1031" s="4"/>
    </row>
    <row r="1032" spans="5:12" s="61" customFormat="1" ht="45" customHeight="1" x14ac:dyDescent="0.35">
      <c r="E1032" s="4"/>
      <c r="F1032" s="4"/>
      <c r="G1032" s="4"/>
      <c r="H1032" s="4"/>
      <c r="I1032" s="63"/>
      <c r="J1032" s="4"/>
      <c r="K1032" s="4"/>
      <c r="L1032" s="4"/>
    </row>
    <row r="1033" spans="5:12" s="61" customFormat="1" ht="45" customHeight="1" x14ac:dyDescent="0.35">
      <c r="E1033" s="4"/>
      <c r="F1033" s="4"/>
      <c r="G1033" s="4"/>
      <c r="H1033" s="4"/>
      <c r="I1033" s="63"/>
      <c r="J1033" s="4"/>
      <c r="K1033" s="4"/>
      <c r="L1033" s="4"/>
    </row>
    <row r="1034" spans="5:12" s="61" customFormat="1" ht="45" customHeight="1" x14ac:dyDescent="0.35">
      <c r="E1034" s="4"/>
      <c r="F1034" s="4"/>
      <c r="G1034" s="4"/>
      <c r="H1034" s="4"/>
      <c r="I1034" s="63"/>
      <c r="J1034" s="4"/>
      <c r="K1034" s="4"/>
      <c r="L1034" s="4"/>
    </row>
    <row r="1035" spans="5:12" s="61" customFormat="1" ht="45" customHeight="1" x14ac:dyDescent="0.35">
      <c r="E1035" s="4"/>
      <c r="F1035" s="4"/>
      <c r="G1035" s="4"/>
      <c r="H1035" s="4"/>
      <c r="I1035" s="63"/>
      <c r="J1035" s="4"/>
      <c r="K1035" s="4"/>
      <c r="L1035" s="4"/>
    </row>
    <row r="1036" spans="5:12" s="61" customFormat="1" ht="45" customHeight="1" x14ac:dyDescent="0.35">
      <c r="E1036" s="4"/>
      <c r="F1036" s="4"/>
      <c r="G1036" s="4"/>
      <c r="H1036" s="4"/>
      <c r="I1036" s="63"/>
      <c r="J1036" s="4"/>
      <c r="K1036" s="4"/>
      <c r="L1036" s="4"/>
    </row>
    <row r="1037" spans="5:12" s="61" customFormat="1" ht="45" customHeight="1" x14ac:dyDescent="0.35">
      <c r="E1037" s="4"/>
      <c r="F1037" s="4"/>
      <c r="G1037" s="4"/>
      <c r="H1037" s="4"/>
      <c r="I1037" s="63"/>
      <c r="J1037" s="4"/>
      <c r="K1037" s="4"/>
      <c r="L1037" s="4"/>
    </row>
    <row r="1038" spans="5:12" s="61" customFormat="1" ht="45" customHeight="1" x14ac:dyDescent="0.35">
      <c r="E1038" s="4"/>
      <c r="F1038" s="4"/>
      <c r="G1038" s="4"/>
      <c r="H1038" s="4"/>
      <c r="I1038" s="63"/>
      <c r="J1038" s="4"/>
      <c r="K1038" s="4"/>
      <c r="L1038" s="4"/>
    </row>
    <row r="1039" spans="5:12" s="61" customFormat="1" ht="45" customHeight="1" x14ac:dyDescent="0.35">
      <c r="E1039" s="4"/>
      <c r="F1039" s="4"/>
      <c r="G1039" s="4"/>
      <c r="H1039" s="4"/>
      <c r="I1039" s="63"/>
      <c r="J1039" s="4"/>
      <c r="K1039" s="4"/>
      <c r="L1039" s="4"/>
    </row>
    <row r="1040" spans="5:12" s="61" customFormat="1" ht="45" customHeight="1" x14ac:dyDescent="0.35">
      <c r="E1040" s="4"/>
      <c r="F1040" s="4"/>
      <c r="G1040" s="4"/>
      <c r="H1040" s="4"/>
      <c r="I1040" s="63"/>
      <c r="J1040" s="4"/>
      <c r="K1040" s="4"/>
      <c r="L1040" s="4"/>
    </row>
    <row r="1041" spans="5:12" s="61" customFormat="1" ht="45" customHeight="1" x14ac:dyDescent="0.35">
      <c r="E1041" s="4"/>
      <c r="F1041" s="4"/>
      <c r="G1041" s="4"/>
      <c r="H1041" s="4"/>
      <c r="I1041" s="63"/>
      <c r="J1041" s="4"/>
      <c r="K1041" s="4"/>
      <c r="L1041" s="4"/>
    </row>
    <row r="1042" spans="5:12" s="61" customFormat="1" ht="45" customHeight="1" x14ac:dyDescent="0.35">
      <c r="E1042" s="4"/>
      <c r="F1042" s="4"/>
      <c r="G1042" s="4"/>
      <c r="H1042" s="4"/>
      <c r="I1042" s="63"/>
      <c r="J1042" s="4"/>
      <c r="K1042" s="4"/>
      <c r="L1042" s="4"/>
    </row>
    <row r="1043" spans="5:12" s="61" customFormat="1" ht="45" customHeight="1" x14ac:dyDescent="0.35">
      <c r="E1043" s="4"/>
      <c r="F1043" s="4"/>
      <c r="G1043" s="4"/>
      <c r="H1043" s="4"/>
      <c r="I1043" s="63"/>
      <c r="J1043" s="4"/>
      <c r="K1043" s="4"/>
      <c r="L1043" s="4"/>
    </row>
    <row r="1044" spans="5:12" s="61" customFormat="1" ht="45" customHeight="1" x14ac:dyDescent="0.35">
      <c r="E1044" s="4"/>
      <c r="F1044" s="4"/>
      <c r="G1044" s="4"/>
      <c r="H1044" s="4"/>
      <c r="I1044" s="63"/>
      <c r="J1044" s="4"/>
      <c r="K1044" s="4"/>
      <c r="L1044" s="4"/>
    </row>
    <row r="1045" spans="5:12" s="61" customFormat="1" ht="45" customHeight="1" x14ac:dyDescent="0.35">
      <c r="E1045" s="4"/>
      <c r="F1045" s="4"/>
      <c r="G1045" s="4"/>
      <c r="H1045" s="4"/>
      <c r="I1045" s="63"/>
      <c r="J1045" s="4"/>
      <c r="K1045" s="4"/>
      <c r="L1045" s="4"/>
    </row>
    <row r="1046" spans="5:12" s="61" customFormat="1" ht="45" customHeight="1" x14ac:dyDescent="0.35">
      <c r="E1046" s="4"/>
      <c r="F1046" s="4"/>
      <c r="G1046" s="4"/>
      <c r="H1046" s="4"/>
      <c r="I1046" s="63"/>
      <c r="J1046" s="4"/>
      <c r="K1046" s="4"/>
      <c r="L1046" s="4"/>
    </row>
    <row r="1047" spans="5:12" s="61" customFormat="1" ht="45" customHeight="1" x14ac:dyDescent="0.35">
      <c r="E1047" s="4"/>
      <c r="F1047" s="4"/>
      <c r="G1047" s="4"/>
      <c r="H1047" s="4"/>
      <c r="I1047" s="63"/>
      <c r="J1047" s="4"/>
      <c r="K1047" s="4"/>
      <c r="L1047" s="4"/>
    </row>
    <row r="1048" spans="5:12" s="61" customFormat="1" ht="45" customHeight="1" x14ac:dyDescent="0.35">
      <c r="E1048" s="4"/>
      <c r="F1048" s="4"/>
      <c r="G1048" s="4"/>
      <c r="H1048" s="4"/>
      <c r="I1048" s="63"/>
      <c r="J1048" s="4"/>
      <c r="K1048" s="4"/>
      <c r="L1048" s="4"/>
    </row>
    <row r="1049" spans="5:12" s="61" customFormat="1" ht="45" customHeight="1" x14ac:dyDescent="0.35">
      <c r="E1049" s="4"/>
      <c r="F1049" s="4"/>
      <c r="G1049" s="4"/>
      <c r="H1049" s="4"/>
      <c r="I1049" s="63"/>
      <c r="J1049" s="4"/>
      <c r="K1049" s="4"/>
      <c r="L1049" s="4"/>
    </row>
    <row r="1050" spans="5:12" s="61" customFormat="1" ht="45" customHeight="1" x14ac:dyDescent="0.35">
      <c r="E1050" s="4"/>
      <c r="F1050" s="4"/>
      <c r="G1050" s="4"/>
      <c r="H1050" s="4"/>
      <c r="I1050" s="63"/>
      <c r="J1050" s="4"/>
      <c r="K1050" s="4"/>
      <c r="L1050" s="4"/>
    </row>
    <row r="1051" spans="5:12" s="61" customFormat="1" ht="45" customHeight="1" x14ac:dyDescent="0.35">
      <c r="E1051" s="4"/>
      <c r="F1051" s="4"/>
      <c r="G1051" s="4"/>
      <c r="H1051" s="4"/>
      <c r="I1051" s="63"/>
      <c r="J1051" s="4"/>
      <c r="K1051" s="4"/>
      <c r="L1051" s="4"/>
    </row>
    <row r="1052" spans="5:12" s="61" customFormat="1" ht="45" customHeight="1" x14ac:dyDescent="0.35">
      <c r="E1052" s="4"/>
      <c r="F1052" s="4"/>
      <c r="G1052" s="4"/>
      <c r="H1052" s="4"/>
      <c r="I1052" s="63"/>
      <c r="J1052" s="4"/>
      <c r="K1052" s="4"/>
      <c r="L1052" s="4"/>
    </row>
    <row r="1053" spans="5:12" s="61" customFormat="1" ht="45" customHeight="1" x14ac:dyDescent="0.35">
      <c r="E1053" s="4"/>
      <c r="F1053" s="4"/>
      <c r="G1053" s="4"/>
      <c r="H1053" s="4"/>
      <c r="I1053" s="63"/>
      <c r="J1053" s="4"/>
      <c r="K1053" s="4"/>
      <c r="L1053" s="4"/>
    </row>
    <row r="1054" spans="5:12" s="61" customFormat="1" ht="45" customHeight="1" x14ac:dyDescent="0.35">
      <c r="E1054" s="4"/>
      <c r="F1054" s="4"/>
      <c r="G1054" s="4"/>
      <c r="H1054" s="4"/>
      <c r="I1054" s="63"/>
      <c r="J1054" s="4"/>
      <c r="K1054" s="4"/>
      <c r="L1054" s="4"/>
    </row>
    <row r="1055" spans="5:12" s="61" customFormat="1" ht="45" customHeight="1" x14ac:dyDescent="0.35">
      <c r="E1055" s="4"/>
      <c r="F1055" s="4"/>
      <c r="G1055" s="4"/>
      <c r="H1055" s="4"/>
      <c r="I1055" s="63"/>
      <c r="J1055" s="4"/>
      <c r="K1055" s="4"/>
      <c r="L1055" s="4"/>
    </row>
    <row r="1056" spans="5:12" s="61" customFormat="1" ht="45" customHeight="1" x14ac:dyDescent="0.35">
      <c r="E1056" s="4"/>
      <c r="F1056" s="4"/>
      <c r="G1056" s="4"/>
      <c r="H1056" s="4"/>
      <c r="I1056" s="63"/>
      <c r="J1056" s="4"/>
      <c r="K1056" s="4"/>
      <c r="L1056" s="4"/>
    </row>
    <row r="1057" spans="5:12" s="61" customFormat="1" ht="45" customHeight="1" x14ac:dyDescent="0.35">
      <c r="E1057" s="4"/>
      <c r="F1057" s="4"/>
      <c r="G1057" s="4"/>
      <c r="H1057" s="4"/>
      <c r="I1057" s="63"/>
      <c r="J1057" s="4"/>
      <c r="K1057" s="4"/>
      <c r="L1057" s="4"/>
    </row>
    <row r="1058" spans="5:12" s="61" customFormat="1" ht="45" customHeight="1" x14ac:dyDescent="0.35">
      <c r="E1058" s="4"/>
      <c r="F1058" s="4"/>
      <c r="G1058" s="4"/>
      <c r="H1058" s="4"/>
      <c r="I1058" s="63"/>
      <c r="J1058" s="4"/>
      <c r="K1058" s="4"/>
      <c r="L1058" s="4"/>
    </row>
    <row r="1059" spans="5:12" s="61" customFormat="1" ht="45" customHeight="1" x14ac:dyDescent="0.35">
      <c r="E1059" s="4"/>
      <c r="F1059" s="4"/>
      <c r="G1059" s="4"/>
      <c r="H1059" s="4"/>
      <c r="I1059" s="63"/>
      <c r="J1059" s="4"/>
      <c r="K1059" s="4"/>
      <c r="L1059" s="4"/>
    </row>
    <row r="1060" spans="5:12" s="61" customFormat="1" ht="45" customHeight="1" x14ac:dyDescent="0.35">
      <c r="E1060" s="4"/>
      <c r="F1060" s="4"/>
      <c r="G1060" s="4"/>
      <c r="H1060" s="4"/>
      <c r="I1060" s="63"/>
      <c r="J1060" s="4"/>
      <c r="K1060" s="4"/>
      <c r="L1060" s="4"/>
    </row>
    <row r="1061" spans="5:12" s="61" customFormat="1" ht="45" customHeight="1" x14ac:dyDescent="0.35">
      <c r="E1061" s="4"/>
      <c r="F1061" s="4"/>
      <c r="G1061" s="4"/>
      <c r="H1061" s="4"/>
      <c r="I1061" s="63"/>
      <c r="J1061" s="4"/>
      <c r="K1061" s="4"/>
      <c r="L1061" s="4"/>
    </row>
    <row r="1062" spans="5:12" s="61" customFormat="1" ht="45" customHeight="1" x14ac:dyDescent="0.35">
      <c r="E1062" s="4"/>
      <c r="F1062" s="4"/>
      <c r="G1062" s="4"/>
      <c r="H1062" s="4"/>
      <c r="I1062" s="63"/>
      <c r="J1062" s="4"/>
      <c r="K1062" s="4"/>
      <c r="L1062" s="4"/>
    </row>
    <row r="1063" spans="5:12" s="61" customFormat="1" ht="45" customHeight="1" x14ac:dyDescent="0.35">
      <c r="E1063" s="4"/>
      <c r="F1063" s="4"/>
      <c r="G1063" s="4"/>
      <c r="H1063" s="4"/>
      <c r="I1063" s="63"/>
      <c r="J1063" s="4"/>
      <c r="K1063" s="4"/>
      <c r="L1063" s="4"/>
    </row>
    <row r="1064" spans="5:12" s="61" customFormat="1" ht="45" customHeight="1" x14ac:dyDescent="0.35">
      <c r="E1064" s="4"/>
      <c r="F1064" s="4"/>
      <c r="G1064" s="4"/>
      <c r="H1064" s="4"/>
      <c r="I1064" s="63"/>
      <c r="J1064" s="4"/>
      <c r="K1064" s="4"/>
      <c r="L1064" s="4"/>
    </row>
    <row r="1065" spans="5:12" s="61" customFormat="1" ht="45" customHeight="1" x14ac:dyDescent="0.35">
      <c r="E1065" s="4"/>
      <c r="F1065" s="4"/>
      <c r="G1065" s="4"/>
      <c r="H1065" s="4"/>
      <c r="I1065" s="63"/>
      <c r="J1065" s="4"/>
      <c r="K1065" s="4"/>
      <c r="L1065" s="4"/>
    </row>
    <row r="1066" spans="5:12" s="61" customFormat="1" ht="45" customHeight="1" x14ac:dyDescent="0.35">
      <c r="E1066" s="4"/>
      <c r="F1066" s="4"/>
      <c r="G1066" s="4"/>
      <c r="H1066" s="4"/>
      <c r="I1066" s="63"/>
      <c r="J1066" s="4"/>
      <c r="K1066" s="4"/>
      <c r="L1066" s="4"/>
    </row>
    <row r="1067" spans="5:12" s="61" customFormat="1" ht="45" customHeight="1" x14ac:dyDescent="0.35">
      <c r="E1067" s="4"/>
      <c r="F1067" s="4"/>
      <c r="G1067" s="4"/>
      <c r="H1067" s="4"/>
      <c r="I1067" s="63"/>
      <c r="J1067" s="4"/>
      <c r="K1067" s="4"/>
      <c r="L1067" s="4"/>
    </row>
    <row r="1068" spans="5:12" s="61" customFormat="1" ht="45" customHeight="1" x14ac:dyDescent="0.35">
      <c r="E1068" s="4"/>
      <c r="F1068" s="4"/>
      <c r="G1068" s="4"/>
      <c r="H1068" s="4"/>
      <c r="I1068" s="63"/>
      <c r="J1068" s="4"/>
      <c r="K1068" s="4"/>
      <c r="L1068" s="4"/>
    </row>
    <row r="1069" spans="5:12" s="61" customFormat="1" ht="45" customHeight="1" x14ac:dyDescent="0.35">
      <c r="E1069" s="4"/>
      <c r="F1069" s="4"/>
      <c r="G1069" s="4"/>
      <c r="H1069" s="4"/>
      <c r="I1069" s="63"/>
      <c r="J1069" s="4"/>
      <c r="K1069" s="4"/>
      <c r="L1069" s="4"/>
    </row>
    <row r="1070" spans="5:12" s="61" customFormat="1" ht="45" customHeight="1" x14ac:dyDescent="0.35">
      <c r="E1070" s="4"/>
      <c r="F1070" s="4"/>
      <c r="G1070" s="4"/>
      <c r="H1070" s="4"/>
      <c r="I1070" s="63"/>
      <c r="J1070" s="4"/>
      <c r="K1070" s="4"/>
      <c r="L1070" s="4"/>
    </row>
    <row r="1071" spans="5:12" s="61" customFormat="1" ht="45" customHeight="1" x14ac:dyDescent="0.35">
      <c r="E1071" s="4"/>
      <c r="F1071" s="4"/>
      <c r="G1071" s="4"/>
      <c r="H1071" s="4"/>
      <c r="I1071" s="63"/>
      <c r="J1071" s="4"/>
      <c r="K1071" s="4"/>
      <c r="L1071" s="4"/>
    </row>
    <row r="1072" spans="5:12" s="61" customFormat="1" ht="45" customHeight="1" x14ac:dyDescent="0.35">
      <c r="E1072" s="4"/>
      <c r="F1072" s="4"/>
      <c r="G1072" s="4"/>
      <c r="H1072" s="4"/>
      <c r="I1072" s="63"/>
      <c r="J1072" s="4"/>
      <c r="K1072" s="4"/>
      <c r="L1072" s="4"/>
    </row>
    <row r="1073" spans="5:12" s="61" customFormat="1" ht="45" customHeight="1" x14ac:dyDescent="0.35">
      <c r="E1073" s="4"/>
      <c r="F1073" s="4"/>
      <c r="G1073" s="4"/>
      <c r="H1073" s="4"/>
      <c r="I1073" s="63"/>
      <c r="J1073" s="4"/>
      <c r="K1073" s="4"/>
      <c r="L1073" s="4"/>
    </row>
    <row r="1074" spans="5:12" s="61" customFormat="1" ht="45" customHeight="1" x14ac:dyDescent="0.35">
      <c r="E1074" s="4"/>
      <c r="F1074" s="4"/>
      <c r="G1074" s="4"/>
      <c r="H1074" s="4"/>
      <c r="I1074" s="63"/>
      <c r="J1074" s="4"/>
      <c r="K1074" s="4"/>
      <c r="L1074" s="4"/>
    </row>
    <row r="1075" spans="5:12" s="61" customFormat="1" ht="45" customHeight="1" x14ac:dyDescent="0.35">
      <c r="E1075" s="4"/>
      <c r="F1075" s="4"/>
      <c r="G1075" s="4"/>
      <c r="H1075" s="4"/>
      <c r="I1075" s="63"/>
      <c r="J1075" s="4"/>
      <c r="K1075" s="4"/>
      <c r="L1075" s="4"/>
    </row>
    <row r="1076" spans="5:12" s="61" customFormat="1" ht="45" customHeight="1" x14ac:dyDescent="0.35">
      <c r="E1076" s="4"/>
      <c r="F1076" s="4"/>
      <c r="G1076" s="4"/>
      <c r="H1076" s="4"/>
      <c r="I1076" s="63"/>
      <c r="J1076" s="4"/>
      <c r="K1076" s="4"/>
      <c r="L1076" s="4"/>
    </row>
    <row r="1077" spans="5:12" s="61" customFormat="1" ht="45" customHeight="1" x14ac:dyDescent="0.35">
      <c r="E1077" s="4"/>
      <c r="F1077" s="4"/>
      <c r="G1077" s="4"/>
      <c r="H1077" s="4"/>
      <c r="I1077" s="63"/>
      <c r="J1077" s="4"/>
      <c r="K1077" s="4"/>
      <c r="L1077" s="4"/>
    </row>
    <row r="1078" spans="5:12" s="61" customFormat="1" ht="45" customHeight="1" x14ac:dyDescent="0.35">
      <c r="E1078" s="4"/>
      <c r="F1078" s="4"/>
      <c r="G1078" s="4"/>
      <c r="H1078" s="4"/>
      <c r="I1078" s="63"/>
      <c r="J1078" s="4"/>
      <c r="K1078" s="4"/>
      <c r="L1078" s="4"/>
    </row>
    <row r="1079" spans="5:12" s="61" customFormat="1" ht="45" customHeight="1" x14ac:dyDescent="0.35">
      <c r="E1079" s="4"/>
      <c r="F1079" s="4"/>
      <c r="G1079" s="4"/>
      <c r="H1079" s="4"/>
      <c r="I1079" s="63"/>
      <c r="J1079" s="4"/>
      <c r="K1079" s="4"/>
      <c r="L1079" s="4"/>
    </row>
    <row r="1080" spans="5:12" s="61" customFormat="1" ht="45" customHeight="1" x14ac:dyDescent="0.35">
      <c r="E1080" s="4"/>
      <c r="F1080" s="4"/>
      <c r="G1080" s="4"/>
      <c r="H1080" s="4"/>
      <c r="I1080" s="63"/>
      <c r="J1080" s="4"/>
      <c r="K1080" s="4"/>
      <c r="L1080" s="4"/>
    </row>
    <row r="1081" spans="5:12" s="61" customFormat="1" ht="45" customHeight="1" x14ac:dyDescent="0.35">
      <c r="E1081" s="4"/>
      <c r="F1081" s="4"/>
      <c r="G1081" s="4"/>
      <c r="H1081" s="4"/>
      <c r="I1081" s="63"/>
      <c r="J1081" s="4"/>
      <c r="K1081" s="4"/>
      <c r="L1081" s="4"/>
    </row>
    <row r="1082" spans="5:12" s="61" customFormat="1" ht="45" customHeight="1" x14ac:dyDescent="0.35">
      <c r="E1082" s="4"/>
      <c r="F1082" s="4"/>
      <c r="G1082" s="4"/>
      <c r="H1082" s="4"/>
      <c r="I1082" s="63"/>
      <c r="J1082" s="4"/>
      <c r="K1082" s="4"/>
      <c r="L1082" s="4"/>
    </row>
    <row r="1083" spans="5:12" s="61" customFormat="1" ht="45" customHeight="1" x14ac:dyDescent="0.35">
      <c r="E1083" s="4"/>
      <c r="F1083" s="4"/>
      <c r="G1083" s="4"/>
      <c r="H1083" s="4"/>
      <c r="I1083" s="63"/>
      <c r="J1083" s="4"/>
      <c r="K1083" s="4"/>
      <c r="L1083" s="4"/>
    </row>
    <row r="1084" spans="5:12" s="61" customFormat="1" ht="45" customHeight="1" x14ac:dyDescent="0.35">
      <c r="E1084" s="4"/>
      <c r="F1084" s="4"/>
      <c r="G1084" s="4"/>
      <c r="H1084" s="4"/>
      <c r="I1084" s="63"/>
      <c r="J1084" s="4"/>
      <c r="K1084" s="4"/>
      <c r="L1084" s="4"/>
    </row>
    <row r="1085" spans="5:12" s="61" customFormat="1" ht="45" customHeight="1" x14ac:dyDescent="0.35">
      <c r="E1085" s="4"/>
      <c r="F1085" s="4"/>
      <c r="G1085" s="4"/>
      <c r="H1085" s="4"/>
      <c r="I1085" s="63"/>
      <c r="J1085" s="4"/>
      <c r="K1085" s="4"/>
      <c r="L1085" s="4"/>
    </row>
    <row r="1086" spans="5:12" s="61" customFormat="1" ht="45" customHeight="1" x14ac:dyDescent="0.35">
      <c r="E1086" s="4"/>
      <c r="F1086" s="4"/>
      <c r="G1086" s="4"/>
      <c r="H1086" s="4"/>
      <c r="I1086" s="63"/>
      <c r="J1086" s="4"/>
      <c r="K1086" s="4"/>
      <c r="L1086" s="4"/>
    </row>
    <row r="1087" spans="5:12" s="61" customFormat="1" ht="45" customHeight="1" x14ac:dyDescent="0.35">
      <c r="E1087" s="4"/>
      <c r="F1087" s="4"/>
      <c r="G1087" s="4"/>
      <c r="H1087" s="4"/>
      <c r="I1087" s="63"/>
      <c r="J1087" s="4"/>
      <c r="K1087" s="4"/>
      <c r="L1087" s="4"/>
    </row>
    <row r="1088" spans="5:12" s="61" customFormat="1" ht="45" customHeight="1" x14ac:dyDescent="0.35">
      <c r="E1088" s="4"/>
      <c r="F1088" s="4"/>
      <c r="G1088" s="4"/>
      <c r="H1088" s="4"/>
      <c r="I1088" s="63"/>
      <c r="J1088" s="4"/>
      <c r="K1088" s="4"/>
      <c r="L1088" s="4"/>
    </row>
    <row r="1089" spans="5:12" s="61" customFormat="1" ht="45" customHeight="1" x14ac:dyDescent="0.35">
      <c r="E1089" s="4"/>
      <c r="F1089" s="4"/>
      <c r="G1089" s="4"/>
      <c r="H1089" s="4"/>
      <c r="I1089" s="63"/>
      <c r="J1089" s="4"/>
      <c r="K1089" s="4"/>
      <c r="L1089" s="4"/>
    </row>
    <row r="1090" spans="5:12" s="61" customFormat="1" ht="45" customHeight="1" x14ac:dyDescent="0.35">
      <c r="E1090" s="4"/>
      <c r="F1090" s="4"/>
      <c r="G1090" s="4"/>
      <c r="H1090" s="4"/>
      <c r="I1090" s="63"/>
      <c r="J1090" s="4"/>
      <c r="K1090" s="4"/>
      <c r="L1090" s="4"/>
    </row>
    <row r="1091" spans="5:12" s="61" customFormat="1" ht="45" customHeight="1" x14ac:dyDescent="0.35">
      <c r="E1091" s="4"/>
      <c r="F1091" s="4"/>
      <c r="G1091" s="4"/>
      <c r="H1091" s="4"/>
      <c r="I1091" s="63"/>
      <c r="J1091" s="4"/>
      <c r="K1091" s="4"/>
      <c r="L1091" s="4"/>
    </row>
    <row r="1092" spans="5:12" s="61" customFormat="1" ht="45" customHeight="1" x14ac:dyDescent="0.35">
      <c r="E1092" s="4"/>
      <c r="F1092" s="4"/>
      <c r="G1092" s="4"/>
      <c r="H1092" s="4"/>
      <c r="I1092" s="63"/>
      <c r="J1092" s="4"/>
      <c r="K1092" s="4"/>
      <c r="L1092" s="4"/>
    </row>
    <row r="1093" spans="5:12" s="61" customFormat="1" ht="45" customHeight="1" x14ac:dyDescent="0.35">
      <c r="E1093" s="4"/>
      <c r="F1093" s="4"/>
      <c r="G1093" s="4"/>
      <c r="H1093" s="4"/>
      <c r="I1093" s="63"/>
      <c r="J1093" s="4"/>
      <c r="K1093" s="4"/>
      <c r="L1093" s="4"/>
    </row>
    <row r="1094" spans="5:12" s="61" customFormat="1" ht="45" customHeight="1" x14ac:dyDescent="0.35">
      <c r="E1094" s="4"/>
      <c r="F1094" s="4"/>
      <c r="G1094" s="4"/>
      <c r="H1094" s="4"/>
      <c r="I1094" s="63"/>
      <c r="J1094" s="4"/>
      <c r="K1094" s="4"/>
      <c r="L1094" s="4"/>
    </row>
    <row r="1095" spans="5:12" s="61" customFormat="1" ht="45" customHeight="1" x14ac:dyDescent="0.35">
      <c r="E1095" s="4"/>
      <c r="F1095" s="4"/>
      <c r="G1095" s="4"/>
      <c r="H1095" s="4"/>
      <c r="I1095" s="63"/>
      <c r="J1095" s="4"/>
      <c r="K1095" s="4"/>
      <c r="L1095" s="4"/>
    </row>
    <row r="1096" spans="5:12" s="61" customFormat="1" ht="45" customHeight="1" x14ac:dyDescent="0.35">
      <c r="E1096" s="4"/>
      <c r="F1096" s="4"/>
      <c r="G1096" s="4"/>
      <c r="H1096" s="4"/>
      <c r="I1096" s="63"/>
      <c r="J1096" s="4"/>
      <c r="K1096" s="4"/>
      <c r="L1096" s="4"/>
    </row>
    <row r="1097" spans="5:12" s="61" customFormat="1" ht="45" customHeight="1" x14ac:dyDescent="0.35">
      <c r="E1097" s="4"/>
      <c r="F1097" s="4"/>
      <c r="G1097" s="4"/>
      <c r="H1097" s="4"/>
      <c r="I1097" s="63"/>
      <c r="J1097" s="4"/>
      <c r="K1097" s="4"/>
      <c r="L1097" s="4"/>
    </row>
    <row r="1098" spans="5:12" s="61" customFormat="1" ht="45" customHeight="1" x14ac:dyDescent="0.35">
      <c r="E1098" s="4"/>
      <c r="F1098" s="4"/>
      <c r="G1098" s="4"/>
      <c r="H1098" s="4"/>
      <c r="I1098" s="63"/>
      <c r="J1098" s="4"/>
      <c r="K1098" s="4"/>
      <c r="L1098" s="4"/>
    </row>
    <row r="1099" spans="5:12" s="61" customFormat="1" ht="45" customHeight="1" x14ac:dyDescent="0.35">
      <c r="E1099" s="4"/>
      <c r="F1099" s="4"/>
      <c r="G1099" s="4"/>
      <c r="H1099" s="4"/>
      <c r="I1099" s="63"/>
      <c r="J1099" s="4"/>
      <c r="K1099" s="4"/>
      <c r="L1099" s="4"/>
    </row>
    <row r="1100" spans="5:12" s="61" customFormat="1" ht="45" customHeight="1" x14ac:dyDescent="0.35">
      <c r="E1100" s="4"/>
      <c r="F1100" s="4"/>
      <c r="G1100" s="4"/>
      <c r="H1100" s="4"/>
      <c r="I1100" s="63"/>
      <c r="J1100" s="4"/>
      <c r="K1100" s="4"/>
      <c r="L1100" s="4"/>
    </row>
    <row r="1101" spans="5:12" s="61" customFormat="1" ht="45" customHeight="1" x14ac:dyDescent="0.35">
      <c r="E1101" s="4"/>
      <c r="F1101" s="4"/>
      <c r="G1101" s="4"/>
      <c r="H1101" s="4"/>
      <c r="I1101" s="63"/>
      <c r="J1101" s="4"/>
      <c r="K1101" s="4"/>
      <c r="L1101" s="4"/>
    </row>
    <row r="1102" spans="5:12" s="61" customFormat="1" ht="45" customHeight="1" x14ac:dyDescent="0.35">
      <c r="E1102" s="4"/>
      <c r="F1102" s="4"/>
      <c r="G1102" s="4"/>
      <c r="H1102" s="4"/>
      <c r="I1102" s="63"/>
      <c r="J1102" s="4"/>
      <c r="K1102" s="4"/>
      <c r="L1102" s="4"/>
    </row>
    <row r="1103" spans="5:12" s="61" customFormat="1" ht="45" customHeight="1" x14ac:dyDescent="0.35">
      <c r="E1103" s="4"/>
      <c r="F1103" s="4"/>
      <c r="G1103" s="4"/>
      <c r="H1103" s="4"/>
      <c r="I1103" s="63"/>
      <c r="J1103" s="4"/>
      <c r="K1103" s="4"/>
      <c r="L1103" s="4"/>
    </row>
    <row r="1104" spans="5:12" s="61" customFormat="1" ht="45" customHeight="1" x14ac:dyDescent="0.35">
      <c r="E1104" s="4"/>
      <c r="F1104" s="4"/>
      <c r="G1104" s="4"/>
      <c r="H1104" s="4"/>
      <c r="I1104" s="63"/>
      <c r="J1104" s="4"/>
      <c r="K1104" s="4"/>
      <c r="L1104" s="4"/>
    </row>
    <row r="1105" spans="5:12" s="61" customFormat="1" ht="45" customHeight="1" x14ac:dyDescent="0.35">
      <c r="E1105" s="4"/>
      <c r="F1105" s="4"/>
      <c r="G1105" s="4"/>
      <c r="H1105" s="4"/>
      <c r="I1105" s="63"/>
      <c r="J1105" s="4"/>
      <c r="K1105" s="4"/>
      <c r="L1105" s="4"/>
    </row>
    <row r="1106" spans="5:12" s="61" customFormat="1" ht="45" customHeight="1" x14ac:dyDescent="0.35">
      <c r="E1106" s="4"/>
      <c r="F1106" s="4"/>
      <c r="G1106" s="4"/>
      <c r="H1106" s="4"/>
      <c r="I1106" s="63"/>
      <c r="J1106" s="4"/>
      <c r="K1106" s="4"/>
      <c r="L1106" s="4"/>
    </row>
    <row r="1107" spans="5:12" s="61" customFormat="1" ht="45" customHeight="1" x14ac:dyDescent="0.35">
      <c r="E1107" s="4"/>
      <c r="F1107" s="4"/>
      <c r="G1107" s="4"/>
      <c r="H1107" s="4"/>
      <c r="I1107" s="63"/>
      <c r="J1107" s="4"/>
      <c r="K1107" s="4"/>
      <c r="L1107" s="4"/>
    </row>
    <row r="1108" spans="5:12" s="61" customFormat="1" ht="45" customHeight="1" x14ac:dyDescent="0.35">
      <c r="E1108" s="4"/>
      <c r="F1108" s="4"/>
      <c r="G1108" s="4"/>
      <c r="H1108" s="4"/>
      <c r="I1108" s="63"/>
      <c r="J1108" s="4"/>
      <c r="K1108" s="4"/>
      <c r="L1108" s="4"/>
    </row>
    <row r="1109" spans="5:12" s="61" customFormat="1" ht="45" customHeight="1" x14ac:dyDescent="0.35">
      <c r="E1109" s="4"/>
      <c r="F1109" s="4"/>
      <c r="G1109" s="4"/>
      <c r="H1109" s="4"/>
      <c r="I1109" s="63"/>
      <c r="J1109" s="4"/>
      <c r="K1109" s="4"/>
      <c r="L1109" s="4"/>
    </row>
    <row r="1110" spans="5:12" s="61" customFormat="1" ht="45" customHeight="1" x14ac:dyDescent="0.35">
      <c r="E1110" s="4"/>
      <c r="F1110" s="4"/>
      <c r="G1110" s="4"/>
      <c r="H1110" s="4"/>
      <c r="I1110" s="63"/>
      <c r="J1110" s="4"/>
      <c r="K1110" s="4"/>
      <c r="L1110" s="4"/>
    </row>
    <row r="1111" spans="5:12" s="61" customFormat="1" ht="45" customHeight="1" x14ac:dyDescent="0.35">
      <c r="E1111" s="4"/>
      <c r="F1111" s="4"/>
      <c r="G1111" s="4"/>
      <c r="H1111" s="4"/>
      <c r="I1111" s="63"/>
      <c r="J1111" s="4"/>
      <c r="K1111" s="4"/>
      <c r="L1111" s="4"/>
    </row>
    <row r="1112" spans="5:12" s="61" customFormat="1" ht="45" customHeight="1" x14ac:dyDescent="0.35">
      <c r="E1112" s="4"/>
      <c r="F1112" s="4"/>
      <c r="G1112" s="4"/>
      <c r="H1112" s="4"/>
      <c r="I1112" s="63"/>
      <c r="J1112" s="4"/>
      <c r="K1112" s="4"/>
      <c r="L1112" s="4"/>
    </row>
    <row r="1113" spans="5:12" s="61" customFormat="1" ht="45" customHeight="1" x14ac:dyDescent="0.35">
      <c r="E1113" s="4"/>
      <c r="F1113" s="4"/>
      <c r="G1113" s="4"/>
      <c r="H1113" s="4"/>
      <c r="I1113" s="63"/>
      <c r="J1113" s="4"/>
      <c r="K1113" s="4"/>
      <c r="L1113" s="4"/>
    </row>
    <row r="1114" spans="5:12" s="61" customFormat="1" ht="45" customHeight="1" x14ac:dyDescent="0.35">
      <c r="E1114" s="4"/>
      <c r="F1114" s="4"/>
      <c r="G1114" s="4"/>
      <c r="H1114" s="4"/>
      <c r="I1114" s="63"/>
      <c r="J1114" s="4"/>
      <c r="K1114" s="4"/>
      <c r="L1114" s="4"/>
    </row>
    <row r="1115" spans="5:12" s="61" customFormat="1" ht="45" customHeight="1" x14ac:dyDescent="0.35">
      <c r="E1115" s="4"/>
      <c r="F1115" s="4"/>
      <c r="G1115" s="4"/>
      <c r="H1115" s="4"/>
      <c r="I1115" s="63"/>
      <c r="J1115" s="4"/>
      <c r="K1115" s="4"/>
      <c r="L1115" s="4"/>
    </row>
    <row r="1116" spans="5:12" s="61" customFormat="1" ht="45" customHeight="1" x14ac:dyDescent="0.35">
      <c r="E1116" s="4"/>
      <c r="F1116" s="4"/>
      <c r="G1116" s="4"/>
      <c r="H1116" s="4"/>
      <c r="I1116" s="63"/>
      <c r="J1116" s="4"/>
      <c r="K1116" s="4"/>
      <c r="L1116" s="4"/>
    </row>
    <row r="1117" spans="5:12" s="61" customFormat="1" ht="45" customHeight="1" x14ac:dyDescent="0.35">
      <c r="E1117" s="4"/>
      <c r="F1117" s="4"/>
      <c r="G1117" s="4"/>
      <c r="H1117" s="4"/>
      <c r="I1117" s="63"/>
      <c r="J1117" s="4"/>
      <c r="K1117" s="4"/>
      <c r="L1117" s="4"/>
    </row>
    <row r="1118" spans="5:12" s="61" customFormat="1" ht="45" customHeight="1" x14ac:dyDescent="0.35">
      <c r="E1118" s="4"/>
      <c r="F1118" s="4"/>
      <c r="G1118" s="4"/>
      <c r="H1118" s="4"/>
      <c r="I1118" s="63"/>
      <c r="J1118" s="4"/>
      <c r="K1118" s="4"/>
      <c r="L1118" s="4"/>
    </row>
    <row r="1119" spans="5:12" s="61" customFormat="1" ht="45" customHeight="1" x14ac:dyDescent="0.35">
      <c r="E1119" s="4"/>
      <c r="F1119" s="4"/>
      <c r="G1119" s="4"/>
      <c r="H1119" s="4"/>
      <c r="I1119" s="63"/>
      <c r="J1119" s="4"/>
      <c r="K1119" s="4"/>
      <c r="L1119" s="4"/>
    </row>
    <row r="1120" spans="5:12" s="61" customFormat="1" ht="45" customHeight="1" x14ac:dyDescent="0.35">
      <c r="E1120" s="4"/>
      <c r="F1120" s="4"/>
      <c r="G1120" s="4"/>
      <c r="H1120" s="4"/>
      <c r="I1120" s="63"/>
      <c r="J1120" s="4"/>
      <c r="K1120" s="4"/>
      <c r="L1120" s="4"/>
    </row>
    <row r="1121" spans="5:12" s="61" customFormat="1" ht="45" customHeight="1" x14ac:dyDescent="0.35">
      <c r="E1121" s="4"/>
      <c r="F1121" s="4"/>
      <c r="G1121" s="4"/>
      <c r="H1121" s="4"/>
      <c r="I1121" s="63"/>
      <c r="J1121" s="4"/>
      <c r="K1121" s="4"/>
      <c r="L1121" s="4"/>
    </row>
    <row r="1122" spans="5:12" s="61" customFormat="1" ht="45" customHeight="1" x14ac:dyDescent="0.35">
      <c r="E1122" s="4"/>
      <c r="F1122" s="4"/>
      <c r="G1122" s="4"/>
      <c r="H1122" s="4"/>
      <c r="I1122" s="63"/>
      <c r="J1122" s="4"/>
      <c r="K1122" s="4"/>
      <c r="L1122" s="4"/>
    </row>
    <row r="1123" spans="5:12" s="61" customFormat="1" ht="45" customHeight="1" x14ac:dyDescent="0.35">
      <c r="E1123" s="4"/>
      <c r="F1123" s="4"/>
      <c r="G1123" s="4"/>
      <c r="H1123" s="4"/>
      <c r="I1123" s="63"/>
      <c r="J1123" s="4"/>
      <c r="K1123" s="4"/>
      <c r="L1123" s="4"/>
    </row>
    <row r="1124" spans="5:12" s="61" customFormat="1" ht="45" customHeight="1" x14ac:dyDescent="0.35">
      <c r="E1124" s="4"/>
      <c r="F1124" s="4"/>
      <c r="G1124" s="4"/>
      <c r="H1124" s="4"/>
      <c r="I1124" s="63"/>
      <c r="J1124" s="4"/>
      <c r="K1124" s="4"/>
      <c r="L1124" s="4"/>
    </row>
    <row r="1125" spans="5:12" s="61" customFormat="1" ht="45" customHeight="1" x14ac:dyDescent="0.35">
      <c r="E1125" s="4"/>
      <c r="F1125" s="4"/>
      <c r="G1125" s="4"/>
      <c r="H1125" s="4"/>
      <c r="I1125" s="63"/>
      <c r="J1125" s="4"/>
      <c r="K1125" s="4"/>
      <c r="L1125" s="4"/>
    </row>
    <row r="1126" spans="5:12" s="61" customFormat="1" ht="45" customHeight="1" x14ac:dyDescent="0.35">
      <c r="E1126" s="4"/>
      <c r="F1126" s="4"/>
      <c r="G1126" s="4"/>
      <c r="H1126" s="4"/>
      <c r="I1126" s="63"/>
      <c r="J1126" s="4"/>
      <c r="K1126" s="4"/>
      <c r="L1126" s="4"/>
    </row>
    <row r="1127" spans="5:12" s="61" customFormat="1" ht="45" customHeight="1" x14ac:dyDescent="0.35">
      <c r="E1127" s="4"/>
      <c r="F1127" s="4"/>
      <c r="G1127" s="4"/>
      <c r="H1127" s="4"/>
      <c r="I1127" s="63"/>
      <c r="J1127" s="4"/>
      <c r="K1127" s="4"/>
      <c r="L1127" s="4"/>
    </row>
    <row r="1128" spans="5:12" s="61" customFormat="1" ht="45" customHeight="1" x14ac:dyDescent="0.35">
      <c r="E1128" s="4"/>
      <c r="F1128" s="4"/>
      <c r="G1128" s="4"/>
      <c r="H1128" s="4"/>
      <c r="I1128" s="63"/>
      <c r="J1128" s="4"/>
      <c r="K1128" s="4"/>
      <c r="L1128" s="4"/>
    </row>
    <row r="1129" spans="5:12" s="61" customFormat="1" ht="45" customHeight="1" x14ac:dyDescent="0.35">
      <c r="E1129" s="4"/>
      <c r="F1129" s="4"/>
      <c r="G1129" s="4"/>
      <c r="H1129" s="4"/>
      <c r="I1129" s="63"/>
      <c r="J1129" s="4"/>
      <c r="K1129" s="4"/>
      <c r="L1129" s="4"/>
    </row>
    <row r="1130" spans="5:12" s="61" customFormat="1" ht="45" customHeight="1" x14ac:dyDescent="0.35">
      <c r="E1130" s="4"/>
      <c r="F1130" s="4"/>
      <c r="G1130" s="4"/>
      <c r="H1130" s="4"/>
      <c r="I1130" s="63"/>
      <c r="J1130" s="4"/>
      <c r="K1130" s="4"/>
      <c r="L1130" s="4"/>
    </row>
    <row r="1131" spans="5:12" s="61" customFormat="1" ht="45" customHeight="1" x14ac:dyDescent="0.35">
      <c r="E1131" s="4"/>
      <c r="F1131" s="4"/>
      <c r="G1131" s="4"/>
      <c r="H1131" s="4"/>
      <c r="I1131" s="63"/>
      <c r="J1131" s="4"/>
      <c r="K1131" s="4"/>
      <c r="L1131" s="4"/>
    </row>
    <row r="1132" spans="5:12" s="61" customFormat="1" ht="45" customHeight="1" x14ac:dyDescent="0.35">
      <c r="E1132" s="4"/>
      <c r="F1132" s="4"/>
      <c r="G1132" s="4"/>
      <c r="H1132" s="4"/>
      <c r="I1132" s="63"/>
      <c r="J1132" s="4"/>
      <c r="K1132" s="4"/>
      <c r="L1132" s="4"/>
    </row>
    <row r="1133" spans="5:12" s="61" customFormat="1" ht="45" customHeight="1" x14ac:dyDescent="0.35">
      <c r="E1133" s="4"/>
      <c r="F1133" s="4"/>
      <c r="G1133" s="4"/>
      <c r="H1133" s="4"/>
      <c r="I1133" s="63"/>
      <c r="J1133" s="4"/>
      <c r="K1133" s="4"/>
      <c r="L1133" s="4"/>
    </row>
    <row r="1134" spans="5:12" s="61" customFormat="1" ht="45" customHeight="1" x14ac:dyDescent="0.35">
      <c r="E1134" s="4"/>
      <c r="F1134" s="4"/>
      <c r="G1134" s="4"/>
      <c r="H1134" s="4"/>
      <c r="I1134" s="63"/>
      <c r="J1134" s="4"/>
      <c r="K1134" s="4"/>
      <c r="L1134" s="4"/>
    </row>
    <row r="1135" spans="5:12" s="61" customFormat="1" ht="45" customHeight="1" x14ac:dyDescent="0.35">
      <c r="E1135" s="4"/>
      <c r="F1135" s="4"/>
      <c r="G1135" s="4"/>
      <c r="H1135" s="4"/>
      <c r="I1135" s="63"/>
      <c r="J1135" s="4"/>
      <c r="K1135" s="4"/>
      <c r="L1135" s="4"/>
    </row>
    <row r="1136" spans="5:12" s="61" customFormat="1" ht="45" customHeight="1" x14ac:dyDescent="0.35">
      <c r="E1136" s="4"/>
      <c r="F1136" s="4"/>
      <c r="G1136" s="4"/>
      <c r="H1136" s="4"/>
      <c r="I1136" s="63"/>
      <c r="J1136" s="4"/>
      <c r="K1136" s="4"/>
      <c r="L1136" s="4"/>
    </row>
    <row r="1137" spans="5:12" s="61" customFormat="1" ht="45" customHeight="1" x14ac:dyDescent="0.35">
      <c r="E1137" s="4"/>
      <c r="F1137" s="4"/>
      <c r="G1137" s="4"/>
      <c r="H1137" s="4"/>
      <c r="I1137" s="63"/>
      <c r="J1137" s="4"/>
      <c r="K1137" s="4"/>
      <c r="L1137" s="4"/>
    </row>
    <row r="1138" spans="5:12" s="61" customFormat="1" ht="45" customHeight="1" x14ac:dyDescent="0.35">
      <c r="E1138" s="4"/>
      <c r="F1138" s="4"/>
      <c r="G1138" s="4"/>
      <c r="H1138" s="4"/>
      <c r="I1138" s="63"/>
      <c r="J1138" s="4"/>
      <c r="K1138" s="4"/>
      <c r="L1138" s="4"/>
    </row>
    <row r="1139" spans="5:12" s="61" customFormat="1" ht="45" customHeight="1" x14ac:dyDescent="0.35">
      <c r="E1139" s="4"/>
      <c r="F1139" s="4"/>
      <c r="G1139" s="4"/>
      <c r="H1139" s="4"/>
      <c r="I1139" s="63"/>
      <c r="J1139" s="4"/>
      <c r="K1139" s="4"/>
      <c r="L1139" s="4"/>
    </row>
    <row r="1140" spans="5:12" s="61" customFormat="1" ht="45" customHeight="1" x14ac:dyDescent="0.35">
      <c r="E1140" s="4"/>
      <c r="F1140" s="4"/>
      <c r="G1140" s="4"/>
      <c r="H1140" s="4"/>
      <c r="I1140" s="63"/>
      <c r="J1140" s="4"/>
      <c r="K1140" s="4"/>
      <c r="L1140" s="4"/>
    </row>
    <row r="1141" spans="5:12" s="61" customFormat="1" ht="45" customHeight="1" x14ac:dyDescent="0.35">
      <c r="E1141" s="4"/>
      <c r="F1141" s="4"/>
      <c r="G1141" s="4"/>
      <c r="H1141" s="4"/>
      <c r="I1141" s="63"/>
      <c r="J1141" s="4"/>
      <c r="K1141" s="4"/>
      <c r="L1141" s="4"/>
    </row>
    <row r="1142" spans="5:12" s="61" customFormat="1" ht="45" customHeight="1" x14ac:dyDescent="0.35">
      <c r="E1142" s="4"/>
      <c r="F1142" s="4"/>
      <c r="G1142" s="4"/>
      <c r="H1142" s="4"/>
      <c r="I1142" s="63"/>
      <c r="J1142" s="4"/>
      <c r="K1142" s="4"/>
      <c r="L1142" s="4"/>
    </row>
    <row r="1143" spans="5:12" s="61" customFormat="1" ht="45" customHeight="1" x14ac:dyDescent="0.35">
      <c r="E1143" s="4"/>
      <c r="F1143" s="4"/>
      <c r="G1143" s="4"/>
      <c r="H1143" s="4"/>
      <c r="I1143" s="63"/>
      <c r="J1143" s="4"/>
      <c r="K1143" s="4"/>
      <c r="L1143" s="4"/>
    </row>
    <row r="1144" spans="5:12" s="61" customFormat="1" ht="45" customHeight="1" x14ac:dyDescent="0.35">
      <c r="E1144" s="4"/>
      <c r="F1144" s="4"/>
      <c r="G1144" s="4"/>
      <c r="H1144" s="4"/>
      <c r="I1144" s="63"/>
      <c r="J1144" s="4"/>
      <c r="K1144" s="4"/>
      <c r="L1144" s="4"/>
    </row>
    <row r="1145" spans="5:12" s="61" customFormat="1" ht="45" customHeight="1" x14ac:dyDescent="0.35">
      <c r="E1145" s="4"/>
      <c r="F1145" s="4"/>
      <c r="G1145" s="4"/>
      <c r="H1145" s="4"/>
      <c r="I1145" s="63"/>
      <c r="J1145" s="4"/>
      <c r="K1145" s="4"/>
      <c r="L1145" s="4"/>
    </row>
    <row r="1146" spans="5:12" s="61" customFormat="1" ht="45" customHeight="1" x14ac:dyDescent="0.35">
      <c r="E1146" s="4"/>
      <c r="F1146" s="4"/>
      <c r="G1146" s="4"/>
      <c r="H1146" s="4"/>
      <c r="I1146" s="63"/>
      <c r="J1146" s="4"/>
      <c r="K1146" s="4"/>
      <c r="L1146" s="4"/>
    </row>
    <row r="1147" spans="5:12" s="61" customFormat="1" ht="45" customHeight="1" x14ac:dyDescent="0.35">
      <c r="E1147" s="4"/>
      <c r="F1147" s="4"/>
      <c r="G1147" s="4"/>
      <c r="H1147" s="4"/>
      <c r="I1147" s="63"/>
      <c r="J1147" s="4"/>
      <c r="K1147" s="4"/>
      <c r="L1147" s="4"/>
    </row>
    <row r="1148" spans="5:12" s="61" customFormat="1" ht="45" customHeight="1" x14ac:dyDescent="0.35">
      <c r="E1148" s="4"/>
      <c r="F1148" s="4"/>
      <c r="G1148" s="4"/>
      <c r="H1148" s="4"/>
      <c r="I1148" s="63"/>
      <c r="J1148" s="4"/>
      <c r="K1148" s="4"/>
      <c r="L1148" s="4"/>
    </row>
    <row r="1149" spans="5:12" s="61" customFormat="1" ht="45" customHeight="1" x14ac:dyDescent="0.35">
      <c r="E1149" s="4"/>
      <c r="F1149" s="4"/>
      <c r="G1149" s="4"/>
      <c r="H1149" s="4"/>
      <c r="I1149" s="63"/>
      <c r="J1149" s="4"/>
      <c r="K1149" s="4"/>
      <c r="L1149" s="4"/>
    </row>
    <row r="1150" spans="5:12" s="61" customFormat="1" ht="45" customHeight="1" x14ac:dyDescent="0.35">
      <c r="E1150" s="4"/>
      <c r="F1150" s="4"/>
      <c r="G1150" s="4"/>
      <c r="H1150" s="4"/>
      <c r="I1150" s="63"/>
      <c r="J1150" s="4"/>
      <c r="K1150" s="4"/>
      <c r="L1150" s="4"/>
    </row>
    <row r="1151" spans="5:12" s="61" customFormat="1" ht="45" customHeight="1" x14ac:dyDescent="0.35">
      <c r="E1151" s="4"/>
      <c r="F1151" s="4"/>
      <c r="G1151" s="4"/>
      <c r="H1151" s="4"/>
      <c r="I1151" s="63"/>
      <c r="J1151" s="4"/>
      <c r="K1151" s="4"/>
      <c r="L1151" s="4"/>
    </row>
    <row r="1152" spans="5:12" s="61" customFormat="1" ht="45" customHeight="1" x14ac:dyDescent="0.35">
      <c r="E1152" s="4"/>
      <c r="F1152" s="4"/>
      <c r="G1152" s="4"/>
      <c r="H1152" s="4"/>
      <c r="I1152" s="63"/>
      <c r="J1152" s="4"/>
      <c r="K1152" s="4"/>
      <c r="L1152" s="4"/>
    </row>
    <row r="1153" spans="5:12" s="61" customFormat="1" ht="45" customHeight="1" x14ac:dyDescent="0.35">
      <c r="E1153" s="4"/>
      <c r="F1153" s="4"/>
      <c r="G1153" s="4"/>
      <c r="H1153" s="4"/>
      <c r="I1153" s="63"/>
      <c r="J1153" s="4"/>
      <c r="K1153" s="4"/>
      <c r="L1153" s="4"/>
    </row>
    <row r="1154" spans="5:12" s="61" customFormat="1" ht="45" customHeight="1" x14ac:dyDescent="0.35">
      <c r="E1154" s="4"/>
      <c r="F1154" s="4"/>
      <c r="G1154" s="4"/>
      <c r="H1154" s="4"/>
      <c r="I1154" s="63"/>
      <c r="J1154" s="4"/>
      <c r="K1154" s="4"/>
      <c r="L1154" s="4"/>
    </row>
    <row r="1155" spans="5:12" s="61" customFormat="1" ht="45" customHeight="1" x14ac:dyDescent="0.35">
      <c r="E1155" s="4"/>
      <c r="F1155" s="4"/>
      <c r="G1155" s="4"/>
      <c r="H1155" s="4"/>
      <c r="I1155" s="63"/>
      <c r="J1155" s="4"/>
      <c r="K1155" s="4"/>
      <c r="L1155" s="4"/>
    </row>
    <row r="1156" spans="5:12" s="61" customFormat="1" ht="45" customHeight="1" x14ac:dyDescent="0.35">
      <c r="E1156" s="4"/>
      <c r="F1156" s="4"/>
      <c r="G1156" s="4"/>
      <c r="H1156" s="4"/>
      <c r="I1156" s="63"/>
      <c r="J1156" s="4"/>
      <c r="K1156" s="4"/>
      <c r="L1156" s="4"/>
    </row>
    <row r="1157" spans="5:12" s="61" customFormat="1" ht="45" customHeight="1" x14ac:dyDescent="0.35">
      <c r="E1157" s="4"/>
      <c r="F1157" s="4"/>
      <c r="G1157" s="4"/>
      <c r="H1157" s="4"/>
      <c r="I1157" s="63"/>
      <c r="J1157" s="4"/>
      <c r="K1157" s="4"/>
      <c r="L1157" s="4"/>
    </row>
    <row r="1158" spans="5:12" s="61" customFormat="1" ht="45" customHeight="1" x14ac:dyDescent="0.35">
      <c r="E1158" s="4"/>
      <c r="F1158" s="4"/>
      <c r="G1158" s="4"/>
      <c r="H1158" s="4"/>
      <c r="I1158" s="63"/>
      <c r="J1158" s="4"/>
      <c r="K1158" s="4"/>
      <c r="L1158" s="4"/>
    </row>
    <row r="1159" spans="5:12" s="61" customFormat="1" ht="45" customHeight="1" x14ac:dyDescent="0.35">
      <c r="E1159" s="4"/>
      <c r="F1159" s="4"/>
      <c r="G1159" s="4"/>
      <c r="H1159" s="4"/>
      <c r="I1159" s="63"/>
      <c r="J1159" s="4"/>
      <c r="K1159" s="4"/>
      <c r="L1159" s="4"/>
    </row>
    <row r="1160" spans="5:12" s="61" customFormat="1" ht="45" customHeight="1" x14ac:dyDescent="0.35">
      <c r="E1160" s="4"/>
      <c r="F1160" s="4"/>
      <c r="G1160" s="4"/>
      <c r="H1160" s="4"/>
      <c r="I1160" s="63"/>
      <c r="J1160" s="4"/>
      <c r="K1160" s="4"/>
      <c r="L1160" s="4"/>
    </row>
    <row r="1161" spans="5:12" s="61" customFormat="1" ht="45" customHeight="1" x14ac:dyDescent="0.35">
      <c r="E1161" s="4"/>
      <c r="F1161" s="4"/>
      <c r="G1161" s="4"/>
      <c r="H1161" s="4"/>
      <c r="I1161" s="63"/>
      <c r="J1161" s="4"/>
      <c r="K1161" s="4"/>
      <c r="L1161" s="4"/>
    </row>
    <row r="1162" spans="5:12" s="61" customFormat="1" ht="45" customHeight="1" x14ac:dyDescent="0.35">
      <c r="E1162" s="4"/>
      <c r="F1162" s="4"/>
      <c r="G1162" s="4"/>
      <c r="H1162" s="4"/>
      <c r="I1162" s="63"/>
      <c r="J1162" s="4"/>
      <c r="K1162" s="4"/>
      <c r="L1162" s="4"/>
    </row>
    <row r="1163" spans="5:12" s="61" customFormat="1" ht="45" customHeight="1" x14ac:dyDescent="0.35">
      <c r="E1163" s="4"/>
      <c r="F1163" s="4"/>
      <c r="G1163" s="4"/>
      <c r="H1163" s="4"/>
      <c r="I1163" s="63"/>
      <c r="J1163" s="4"/>
      <c r="K1163" s="4"/>
      <c r="L1163" s="4"/>
    </row>
    <row r="1164" spans="5:12" s="61" customFormat="1" ht="45" customHeight="1" x14ac:dyDescent="0.35">
      <c r="E1164" s="4"/>
      <c r="F1164" s="4"/>
      <c r="G1164" s="4"/>
      <c r="H1164" s="4"/>
      <c r="I1164" s="63"/>
      <c r="J1164" s="4"/>
      <c r="K1164" s="4"/>
      <c r="L1164" s="4"/>
    </row>
    <row r="1165" spans="5:12" s="61" customFormat="1" ht="45" customHeight="1" x14ac:dyDescent="0.35">
      <c r="E1165" s="4"/>
      <c r="F1165" s="4"/>
      <c r="G1165" s="4"/>
      <c r="H1165" s="4"/>
      <c r="I1165" s="63"/>
      <c r="J1165" s="4"/>
      <c r="K1165" s="4"/>
      <c r="L1165" s="4"/>
    </row>
    <row r="1166" spans="5:12" s="61" customFormat="1" ht="45" customHeight="1" x14ac:dyDescent="0.35">
      <c r="E1166" s="4"/>
      <c r="F1166" s="4"/>
      <c r="G1166" s="4"/>
      <c r="H1166" s="4"/>
      <c r="I1166" s="63"/>
      <c r="J1166" s="4"/>
      <c r="K1166" s="4"/>
      <c r="L1166" s="4"/>
    </row>
    <row r="1167" spans="5:12" s="61" customFormat="1" ht="45" customHeight="1" x14ac:dyDescent="0.35">
      <c r="E1167" s="4"/>
      <c r="F1167" s="4"/>
      <c r="G1167" s="4"/>
      <c r="H1167" s="4"/>
      <c r="I1167" s="63"/>
      <c r="J1167" s="4"/>
      <c r="K1167" s="4"/>
      <c r="L1167" s="4"/>
    </row>
    <row r="1168" spans="5:12" s="61" customFormat="1" ht="45" customHeight="1" x14ac:dyDescent="0.35">
      <c r="E1168" s="4"/>
      <c r="F1168" s="4"/>
      <c r="G1168" s="4"/>
      <c r="H1168" s="4"/>
      <c r="I1168" s="63"/>
      <c r="J1168" s="4"/>
      <c r="K1168" s="4"/>
      <c r="L1168" s="4"/>
    </row>
    <row r="1169" spans="5:12" s="61" customFormat="1" ht="45" customHeight="1" x14ac:dyDescent="0.35">
      <c r="E1169" s="4"/>
      <c r="F1169" s="4"/>
      <c r="G1169" s="4"/>
      <c r="H1169" s="4"/>
      <c r="I1169" s="63"/>
      <c r="J1169" s="4"/>
      <c r="K1169" s="4"/>
      <c r="L1169" s="4"/>
    </row>
    <row r="1170" spans="5:12" s="61" customFormat="1" ht="45" customHeight="1" x14ac:dyDescent="0.35">
      <c r="E1170" s="4"/>
      <c r="F1170" s="4"/>
      <c r="G1170" s="4"/>
      <c r="H1170" s="4"/>
      <c r="I1170" s="63"/>
      <c r="J1170" s="4"/>
      <c r="K1170" s="4"/>
      <c r="L1170" s="4"/>
    </row>
    <row r="1171" spans="5:12" s="61" customFormat="1" ht="45" customHeight="1" x14ac:dyDescent="0.35">
      <c r="E1171" s="4"/>
      <c r="F1171" s="4"/>
      <c r="G1171" s="4"/>
      <c r="H1171" s="4"/>
      <c r="I1171" s="63"/>
      <c r="J1171" s="4"/>
      <c r="K1171" s="4"/>
      <c r="L1171" s="4"/>
    </row>
    <row r="1172" spans="5:12" s="61" customFormat="1" ht="45" customHeight="1" x14ac:dyDescent="0.35">
      <c r="E1172" s="4"/>
      <c r="F1172" s="4"/>
      <c r="G1172" s="4"/>
      <c r="H1172" s="4"/>
      <c r="I1172" s="63"/>
      <c r="J1172" s="4"/>
      <c r="K1172" s="4"/>
      <c r="L1172" s="4"/>
    </row>
    <row r="1173" spans="5:12" s="61" customFormat="1" ht="45" customHeight="1" x14ac:dyDescent="0.35">
      <c r="E1173" s="4"/>
      <c r="F1173" s="4"/>
      <c r="G1173" s="4"/>
      <c r="H1173" s="4"/>
      <c r="I1173" s="63"/>
      <c r="J1173" s="4"/>
      <c r="K1173" s="4"/>
      <c r="L1173" s="4"/>
    </row>
    <row r="1174" spans="5:12" s="61" customFormat="1" ht="45" customHeight="1" x14ac:dyDescent="0.35">
      <c r="E1174" s="4"/>
      <c r="F1174" s="4"/>
      <c r="G1174" s="4"/>
      <c r="H1174" s="4"/>
      <c r="I1174" s="63"/>
      <c r="J1174" s="4"/>
      <c r="K1174" s="4"/>
      <c r="L1174" s="4"/>
    </row>
    <row r="1175" spans="5:12" s="61" customFormat="1" ht="45" customHeight="1" x14ac:dyDescent="0.35">
      <c r="E1175" s="4"/>
      <c r="F1175" s="4"/>
      <c r="G1175" s="4"/>
      <c r="H1175" s="4"/>
      <c r="I1175" s="63"/>
      <c r="J1175" s="4"/>
      <c r="K1175" s="4"/>
      <c r="L1175" s="4"/>
    </row>
    <row r="1176" spans="5:12" s="61" customFormat="1" ht="45" customHeight="1" x14ac:dyDescent="0.35">
      <c r="E1176" s="4"/>
      <c r="F1176" s="4"/>
      <c r="G1176" s="4"/>
      <c r="H1176" s="4"/>
      <c r="I1176" s="63"/>
      <c r="J1176" s="4"/>
      <c r="K1176" s="4"/>
      <c r="L1176" s="4"/>
    </row>
    <row r="1177" spans="5:12" s="61" customFormat="1" ht="45" customHeight="1" x14ac:dyDescent="0.35">
      <c r="E1177" s="4"/>
      <c r="F1177" s="4"/>
      <c r="G1177" s="4"/>
      <c r="H1177" s="4"/>
      <c r="I1177" s="63"/>
      <c r="J1177" s="4"/>
      <c r="K1177" s="4"/>
      <c r="L1177" s="4"/>
    </row>
    <row r="1178" spans="5:12" s="61" customFormat="1" ht="45" customHeight="1" x14ac:dyDescent="0.35">
      <c r="E1178" s="4"/>
      <c r="F1178" s="4"/>
      <c r="G1178" s="4"/>
      <c r="H1178" s="4"/>
      <c r="I1178" s="63"/>
      <c r="J1178" s="4"/>
      <c r="K1178" s="4"/>
      <c r="L1178" s="4"/>
    </row>
    <row r="1179" spans="5:12" s="61" customFormat="1" ht="45" customHeight="1" x14ac:dyDescent="0.35">
      <c r="E1179" s="4"/>
      <c r="F1179" s="4"/>
      <c r="G1179" s="4"/>
      <c r="H1179" s="4"/>
      <c r="I1179" s="63"/>
      <c r="J1179" s="4"/>
      <c r="K1179" s="4"/>
      <c r="L1179" s="4"/>
    </row>
    <row r="1180" spans="5:12" s="61" customFormat="1" ht="45" customHeight="1" x14ac:dyDescent="0.35">
      <c r="E1180" s="4"/>
      <c r="F1180" s="4"/>
      <c r="G1180" s="4"/>
      <c r="H1180" s="4"/>
      <c r="I1180" s="63"/>
      <c r="J1180" s="4"/>
      <c r="K1180" s="4"/>
      <c r="L1180" s="4"/>
    </row>
    <row r="1181" spans="5:12" s="61" customFormat="1" ht="45" customHeight="1" x14ac:dyDescent="0.35">
      <c r="E1181" s="4"/>
      <c r="F1181" s="4"/>
      <c r="G1181" s="4"/>
      <c r="H1181" s="4"/>
      <c r="I1181" s="63"/>
      <c r="J1181" s="4"/>
      <c r="K1181" s="4"/>
      <c r="L1181" s="4"/>
    </row>
    <row r="1182" spans="5:12" s="61" customFormat="1" ht="45" customHeight="1" x14ac:dyDescent="0.35">
      <c r="E1182" s="4"/>
      <c r="F1182" s="4"/>
      <c r="G1182" s="4"/>
      <c r="H1182" s="4"/>
      <c r="I1182" s="63"/>
      <c r="J1182" s="4"/>
      <c r="K1182" s="4"/>
      <c r="L1182" s="4"/>
    </row>
    <row r="1183" spans="5:12" s="61" customFormat="1" ht="45" customHeight="1" x14ac:dyDescent="0.35">
      <c r="E1183" s="4"/>
      <c r="F1183" s="4"/>
      <c r="G1183" s="4"/>
      <c r="H1183" s="4"/>
      <c r="I1183" s="63"/>
      <c r="J1183" s="4"/>
      <c r="K1183" s="4"/>
      <c r="L1183" s="4"/>
    </row>
    <row r="1184" spans="5:12" s="61" customFormat="1" ht="45" customHeight="1" x14ac:dyDescent="0.35">
      <c r="E1184" s="4"/>
      <c r="F1184" s="4"/>
      <c r="G1184" s="4"/>
      <c r="H1184" s="4"/>
      <c r="I1184" s="63"/>
      <c r="J1184" s="4"/>
      <c r="K1184" s="4"/>
      <c r="L1184" s="4"/>
    </row>
    <row r="1185" spans="5:12" s="61" customFormat="1" ht="45" customHeight="1" x14ac:dyDescent="0.35">
      <c r="E1185" s="4"/>
      <c r="F1185" s="4"/>
      <c r="G1185" s="4"/>
      <c r="H1185" s="4"/>
      <c r="I1185" s="63"/>
      <c r="J1185" s="4"/>
      <c r="K1185" s="4"/>
      <c r="L1185" s="4"/>
    </row>
    <row r="1186" spans="5:12" s="61" customFormat="1" ht="45" customHeight="1" x14ac:dyDescent="0.35">
      <c r="E1186" s="4"/>
      <c r="F1186" s="4"/>
      <c r="G1186" s="4"/>
      <c r="H1186" s="4"/>
      <c r="I1186" s="63"/>
      <c r="J1186" s="4"/>
      <c r="K1186" s="4"/>
      <c r="L1186" s="4"/>
    </row>
    <row r="1187" spans="5:12" s="61" customFormat="1" ht="45" customHeight="1" x14ac:dyDescent="0.35">
      <c r="E1187" s="4"/>
      <c r="F1187" s="4"/>
      <c r="G1187" s="4"/>
      <c r="H1187" s="4"/>
      <c r="I1187" s="63"/>
      <c r="J1187" s="4"/>
      <c r="K1187" s="4"/>
      <c r="L1187" s="4"/>
    </row>
    <row r="1188" spans="5:12" s="61" customFormat="1" ht="45" customHeight="1" x14ac:dyDescent="0.35">
      <c r="E1188" s="4"/>
      <c r="F1188" s="4"/>
      <c r="G1188" s="4"/>
      <c r="H1188" s="4"/>
      <c r="I1188" s="63"/>
      <c r="J1188" s="4"/>
      <c r="K1188" s="4"/>
      <c r="L1188" s="4"/>
    </row>
    <row r="1189" spans="5:12" s="61" customFormat="1" ht="45" customHeight="1" x14ac:dyDescent="0.35">
      <c r="E1189" s="4"/>
      <c r="F1189" s="4"/>
      <c r="G1189" s="4"/>
      <c r="H1189" s="4"/>
      <c r="I1189" s="63"/>
      <c r="J1189" s="4"/>
      <c r="K1189" s="4"/>
      <c r="L1189" s="4"/>
    </row>
    <row r="1190" spans="5:12" s="61" customFormat="1" ht="45" customHeight="1" x14ac:dyDescent="0.35">
      <c r="E1190" s="4"/>
      <c r="F1190" s="4"/>
      <c r="G1190" s="4"/>
      <c r="H1190" s="4"/>
      <c r="I1190" s="63"/>
      <c r="J1190" s="4"/>
      <c r="K1190" s="4"/>
      <c r="L1190" s="4"/>
    </row>
    <row r="1191" spans="5:12" s="61" customFormat="1" ht="45" customHeight="1" x14ac:dyDescent="0.35">
      <c r="E1191" s="4"/>
      <c r="F1191" s="4"/>
      <c r="G1191" s="4"/>
      <c r="H1191" s="4"/>
      <c r="I1191" s="63"/>
      <c r="J1191" s="4"/>
      <c r="K1191" s="4"/>
      <c r="L1191" s="4"/>
    </row>
    <row r="1192" spans="5:12" s="61" customFormat="1" ht="45" customHeight="1" x14ac:dyDescent="0.35">
      <c r="E1192" s="4"/>
      <c r="F1192" s="4"/>
      <c r="G1192" s="4"/>
      <c r="H1192" s="4"/>
      <c r="I1192" s="63"/>
      <c r="J1192" s="4"/>
      <c r="K1192" s="4"/>
      <c r="L1192" s="4"/>
    </row>
    <row r="1193" spans="5:12" s="61" customFormat="1" ht="45" customHeight="1" x14ac:dyDescent="0.35">
      <c r="E1193" s="4"/>
      <c r="F1193" s="4"/>
      <c r="G1193" s="4"/>
      <c r="H1193" s="4"/>
      <c r="I1193" s="63"/>
      <c r="J1193" s="4"/>
      <c r="K1193" s="4"/>
      <c r="L1193" s="4"/>
    </row>
    <row r="1194" spans="5:12" s="61" customFormat="1" ht="45" customHeight="1" x14ac:dyDescent="0.35">
      <c r="E1194" s="4"/>
      <c r="F1194" s="4"/>
      <c r="G1194" s="4"/>
      <c r="H1194" s="4"/>
      <c r="I1194" s="63"/>
      <c r="J1194" s="4"/>
      <c r="K1194" s="4"/>
      <c r="L1194" s="4"/>
    </row>
    <row r="1195" spans="5:12" s="61" customFormat="1" ht="45" customHeight="1" x14ac:dyDescent="0.35">
      <c r="E1195" s="4"/>
      <c r="F1195" s="4"/>
      <c r="G1195" s="4"/>
      <c r="H1195" s="4"/>
      <c r="I1195" s="63"/>
      <c r="J1195" s="4"/>
      <c r="K1195" s="4"/>
      <c r="L1195" s="4"/>
    </row>
    <row r="1196" spans="5:12" s="61" customFormat="1" ht="45" customHeight="1" x14ac:dyDescent="0.35">
      <c r="E1196" s="4"/>
      <c r="F1196" s="4"/>
      <c r="G1196" s="4"/>
      <c r="H1196" s="4"/>
      <c r="I1196" s="63"/>
      <c r="J1196" s="4"/>
      <c r="K1196" s="4"/>
      <c r="L1196" s="4"/>
    </row>
    <row r="1197" spans="5:12" s="61" customFormat="1" ht="45" customHeight="1" x14ac:dyDescent="0.35">
      <c r="E1197" s="4"/>
      <c r="F1197" s="4"/>
      <c r="G1197" s="4"/>
      <c r="H1197" s="4"/>
      <c r="I1197" s="63"/>
      <c r="J1197" s="4"/>
      <c r="K1197" s="4"/>
      <c r="L1197" s="4"/>
    </row>
    <row r="1198" spans="5:12" s="61" customFormat="1" ht="45" customHeight="1" x14ac:dyDescent="0.35">
      <c r="E1198" s="4"/>
      <c r="F1198" s="4"/>
      <c r="G1198" s="4"/>
      <c r="H1198" s="4"/>
      <c r="I1198" s="63"/>
      <c r="J1198" s="4"/>
      <c r="K1198" s="4"/>
      <c r="L1198" s="4"/>
    </row>
    <row r="1199" spans="5:12" s="61" customFormat="1" ht="45" customHeight="1" x14ac:dyDescent="0.35">
      <c r="E1199" s="4"/>
      <c r="F1199" s="4"/>
      <c r="G1199" s="4"/>
      <c r="H1199" s="4"/>
      <c r="I1199" s="63"/>
      <c r="J1199" s="4"/>
      <c r="K1199" s="4"/>
      <c r="L1199" s="4"/>
    </row>
    <row r="1200" spans="5:12" s="61" customFormat="1" ht="45" customHeight="1" x14ac:dyDescent="0.35">
      <c r="E1200" s="4"/>
      <c r="F1200" s="4"/>
      <c r="G1200" s="4"/>
      <c r="H1200" s="4"/>
      <c r="I1200" s="63"/>
      <c r="J1200" s="4"/>
      <c r="K1200" s="4"/>
      <c r="L1200" s="4"/>
    </row>
    <row r="1201" spans="5:12" s="61" customFormat="1" ht="45" customHeight="1" x14ac:dyDescent="0.35">
      <c r="E1201" s="4"/>
      <c r="F1201" s="4"/>
      <c r="G1201" s="4"/>
      <c r="H1201" s="4"/>
      <c r="I1201" s="63"/>
      <c r="J1201" s="4"/>
      <c r="K1201" s="4"/>
      <c r="L1201" s="4"/>
    </row>
    <row r="1202" spans="5:12" s="61" customFormat="1" ht="45" customHeight="1" x14ac:dyDescent="0.35">
      <c r="E1202" s="4"/>
      <c r="F1202" s="4"/>
      <c r="G1202" s="4"/>
      <c r="H1202" s="4"/>
      <c r="I1202" s="63"/>
      <c r="J1202" s="4"/>
      <c r="K1202" s="4"/>
      <c r="L1202" s="4"/>
    </row>
    <row r="1203" spans="5:12" s="61" customFormat="1" ht="45" customHeight="1" x14ac:dyDescent="0.35">
      <c r="E1203" s="4"/>
      <c r="F1203" s="4"/>
      <c r="G1203" s="4"/>
      <c r="H1203" s="4"/>
      <c r="I1203" s="63"/>
      <c r="J1203" s="4"/>
      <c r="K1203" s="4"/>
      <c r="L1203" s="4"/>
    </row>
    <row r="1204" spans="5:12" s="61" customFormat="1" ht="45" customHeight="1" x14ac:dyDescent="0.35">
      <c r="E1204" s="4"/>
      <c r="F1204" s="4"/>
      <c r="G1204" s="4"/>
      <c r="H1204" s="4"/>
      <c r="I1204" s="63"/>
      <c r="J1204" s="4"/>
      <c r="K1204" s="4"/>
      <c r="L1204" s="4"/>
    </row>
    <row r="1205" spans="5:12" s="61" customFormat="1" ht="45" customHeight="1" x14ac:dyDescent="0.35">
      <c r="E1205" s="4"/>
      <c r="F1205" s="4"/>
      <c r="G1205" s="4"/>
      <c r="H1205" s="4"/>
      <c r="I1205" s="63"/>
      <c r="J1205" s="4"/>
      <c r="K1205" s="4"/>
      <c r="L1205" s="4"/>
    </row>
    <row r="1206" spans="5:12" s="61" customFormat="1" ht="45" customHeight="1" x14ac:dyDescent="0.35">
      <c r="E1206" s="4"/>
      <c r="F1206" s="4"/>
      <c r="G1206" s="4"/>
      <c r="H1206" s="4"/>
      <c r="I1206" s="63"/>
      <c r="J1206" s="4"/>
      <c r="K1206" s="4"/>
      <c r="L1206" s="4"/>
    </row>
    <row r="1207" spans="5:12" s="61" customFormat="1" ht="45" customHeight="1" x14ac:dyDescent="0.35">
      <c r="E1207" s="4"/>
      <c r="F1207" s="4"/>
      <c r="G1207" s="4"/>
      <c r="H1207" s="4"/>
      <c r="I1207" s="63"/>
      <c r="J1207" s="4"/>
      <c r="K1207" s="4"/>
      <c r="L1207" s="4"/>
    </row>
    <row r="1208" spans="5:12" s="61" customFormat="1" ht="45" customHeight="1" x14ac:dyDescent="0.35">
      <c r="E1208" s="4"/>
      <c r="F1208" s="4"/>
      <c r="G1208" s="4"/>
      <c r="H1208" s="4"/>
      <c r="I1208" s="63"/>
      <c r="J1208" s="4"/>
      <c r="K1208" s="4"/>
      <c r="L1208" s="4"/>
    </row>
    <row r="1209" spans="5:12" s="61" customFormat="1" ht="45" customHeight="1" x14ac:dyDescent="0.35">
      <c r="E1209" s="4"/>
      <c r="F1209" s="4"/>
      <c r="G1209" s="4"/>
      <c r="H1209" s="4"/>
      <c r="I1209" s="63"/>
      <c r="J1209" s="4"/>
      <c r="K1209" s="4"/>
      <c r="L1209" s="4"/>
    </row>
    <row r="1210" spans="5:12" s="61" customFormat="1" ht="45" customHeight="1" x14ac:dyDescent="0.35">
      <c r="E1210" s="4"/>
      <c r="F1210" s="4"/>
      <c r="G1210" s="4"/>
      <c r="H1210" s="4"/>
      <c r="I1210" s="63"/>
      <c r="J1210" s="4"/>
      <c r="K1210" s="4"/>
      <c r="L1210" s="4"/>
    </row>
    <row r="1211" spans="5:12" s="61" customFormat="1" ht="45" customHeight="1" x14ac:dyDescent="0.35">
      <c r="E1211" s="4"/>
      <c r="F1211" s="4"/>
      <c r="G1211" s="4"/>
      <c r="H1211" s="4"/>
      <c r="I1211" s="63"/>
      <c r="J1211" s="4"/>
      <c r="K1211" s="4"/>
      <c r="L1211" s="4"/>
    </row>
    <row r="1212" spans="5:12" s="61" customFormat="1" ht="45" customHeight="1" x14ac:dyDescent="0.35">
      <c r="E1212" s="4"/>
      <c r="F1212" s="4"/>
      <c r="G1212" s="4"/>
      <c r="H1212" s="4"/>
      <c r="I1212" s="63"/>
      <c r="J1212" s="4"/>
      <c r="K1212" s="4"/>
      <c r="L1212" s="4"/>
    </row>
    <row r="1213" spans="5:12" s="61" customFormat="1" ht="45" customHeight="1" x14ac:dyDescent="0.35">
      <c r="E1213" s="4"/>
      <c r="F1213" s="4"/>
      <c r="G1213" s="4"/>
      <c r="H1213" s="4"/>
      <c r="I1213" s="63"/>
      <c r="J1213" s="4"/>
      <c r="K1213" s="4"/>
      <c r="L1213" s="4"/>
    </row>
    <row r="1214" spans="5:12" s="61" customFormat="1" ht="45" customHeight="1" x14ac:dyDescent="0.35">
      <c r="E1214" s="4"/>
      <c r="F1214" s="4"/>
      <c r="G1214" s="4"/>
      <c r="H1214" s="4"/>
      <c r="I1214" s="63"/>
      <c r="J1214" s="4"/>
      <c r="K1214" s="4"/>
      <c r="L1214" s="4"/>
    </row>
    <row r="1215" spans="5:12" s="61" customFormat="1" ht="45" customHeight="1" x14ac:dyDescent="0.35">
      <c r="E1215" s="4"/>
      <c r="F1215" s="4"/>
      <c r="G1215" s="4"/>
      <c r="H1215" s="4"/>
      <c r="I1215" s="63"/>
      <c r="J1215" s="4"/>
      <c r="K1215" s="4"/>
      <c r="L1215" s="4"/>
    </row>
    <row r="1216" spans="5:12" s="61" customFormat="1" ht="45" customHeight="1" x14ac:dyDescent="0.35">
      <c r="E1216" s="4"/>
      <c r="F1216" s="4"/>
      <c r="G1216" s="4"/>
      <c r="H1216" s="4"/>
      <c r="I1216" s="63"/>
      <c r="J1216" s="4"/>
      <c r="K1216" s="4"/>
      <c r="L1216" s="4"/>
    </row>
    <row r="1217" spans="5:12" s="61" customFormat="1" ht="45" customHeight="1" x14ac:dyDescent="0.35">
      <c r="E1217" s="4"/>
      <c r="F1217" s="4"/>
      <c r="G1217" s="4"/>
      <c r="H1217" s="4"/>
      <c r="I1217" s="63"/>
      <c r="J1217" s="4"/>
      <c r="K1217" s="4"/>
      <c r="L1217" s="4"/>
    </row>
    <row r="1218" spans="5:12" s="61" customFormat="1" ht="45" customHeight="1" x14ac:dyDescent="0.35">
      <c r="E1218" s="4"/>
      <c r="F1218" s="4"/>
      <c r="G1218" s="4"/>
      <c r="H1218" s="4"/>
      <c r="I1218" s="63"/>
      <c r="J1218" s="4"/>
      <c r="K1218" s="4"/>
      <c r="L1218" s="4"/>
    </row>
    <row r="1219" spans="5:12" s="61" customFormat="1" ht="45" customHeight="1" x14ac:dyDescent="0.35">
      <c r="E1219" s="4"/>
      <c r="F1219" s="4"/>
      <c r="G1219" s="4"/>
      <c r="H1219" s="4"/>
      <c r="I1219" s="63"/>
      <c r="J1219" s="4"/>
      <c r="K1219" s="4"/>
      <c r="L1219" s="4"/>
    </row>
    <row r="1220" spans="5:12" s="61" customFormat="1" ht="45" customHeight="1" x14ac:dyDescent="0.35">
      <c r="E1220" s="4"/>
      <c r="F1220" s="4"/>
      <c r="G1220" s="4"/>
      <c r="H1220" s="4"/>
      <c r="I1220" s="63"/>
      <c r="J1220" s="4"/>
      <c r="K1220" s="4"/>
      <c r="L1220" s="4"/>
    </row>
    <row r="1221" spans="5:12" s="61" customFormat="1" ht="45" customHeight="1" x14ac:dyDescent="0.35">
      <c r="E1221" s="4"/>
      <c r="F1221" s="4"/>
      <c r="G1221" s="4"/>
      <c r="H1221" s="4"/>
      <c r="I1221" s="63"/>
      <c r="J1221" s="4"/>
      <c r="K1221" s="4"/>
      <c r="L1221" s="4"/>
    </row>
    <row r="1222" spans="5:12" s="61" customFormat="1" ht="45" customHeight="1" x14ac:dyDescent="0.35">
      <c r="E1222" s="4"/>
      <c r="F1222" s="4"/>
      <c r="G1222" s="4"/>
      <c r="H1222" s="4"/>
      <c r="I1222" s="63"/>
      <c r="J1222" s="4"/>
      <c r="K1222" s="4"/>
      <c r="L1222" s="4"/>
    </row>
    <row r="1223" spans="5:12" s="61" customFormat="1" ht="45" customHeight="1" x14ac:dyDescent="0.35">
      <c r="E1223" s="4"/>
      <c r="F1223" s="4"/>
      <c r="G1223" s="4"/>
      <c r="H1223" s="4"/>
      <c r="I1223" s="63"/>
      <c r="J1223" s="4"/>
      <c r="K1223" s="4"/>
      <c r="L1223" s="4"/>
    </row>
    <row r="1224" spans="5:12" s="61" customFormat="1" ht="45" customHeight="1" x14ac:dyDescent="0.35">
      <c r="E1224" s="4"/>
      <c r="F1224" s="4"/>
      <c r="G1224" s="4"/>
      <c r="H1224" s="4"/>
      <c r="I1224" s="63"/>
      <c r="J1224" s="4"/>
      <c r="K1224" s="4"/>
      <c r="L1224" s="4"/>
    </row>
    <row r="1225" spans="5:12" s="61" customFormat="1" ht="45" customHeight="1" x14ac:dyDescent="0.35">
      <c r="E1225" s="4"/>
      <c r="F1225" s="4"/>
      <c r="G1225" s="4"/>
      <c r="H1225" s="4"/>
      <c r="I1225" s="63"/>
      <c r="J1225" s="4"/>
      <c r="K1225" s="4"/>
      <c r="L1225" s="4"/>
    </row>
    <row r="1226" spans="5:12" s="61" customFormat="1" ht="45" customHeight="1" x14ac:dyDescent="0.35">
      <c r="E1226" s="4"/>
      <c r="F1226" s="4"/>
      <c r="G1226" s="4"/>
      <c r="H1226" s="4"/>
      <c r="I1226" s="63"/>
      <c r="J1226" s="4"/>
      <c r="K1226" s="4"/>
      <c r="L1226" s="4"/>
    </row>
    <row r="1227" spans="5:12" s="61" customFormat="1" ht="45" customHeight="1" x14ac:dyDescent="0.35">
      <c r="E1227" s="4"/>
      <c r="F1227" s="4"/>
      <c r="G1227" s="4"/>
      <c r="H1227" s="4"/>
      <c r="I1227" s="63"/>
      <c r="J1227" s="4"/>
      <c r="K1227" s="4"/>
      <c r="L1227" s="4"/>
    </row>
    <row r="1228" spans="5:12" s="61" customFormat="1" ht="45" customHeight="1" x14ac:dyDescent="0.35">
      <c r="E1228" s="4"/>
      <c r="F1228" s="4"/>
      <c r="G1228" s="4"/>
      <c r="H1228" s="4"/>
      <c r="I1228" s="63"/>
      <c r="J1228" s="4"/>
      <c r="K1228" s="4"/>
      <c r="L1228" s="4"/>
    </row>
    <row r="1229" spans="5:12" s="61" customFormat="1" ht="45" customHeight="1" x14ac:dyDescent="0.35">
      <c r="E1229" s="4"/>
      <c r="F1229" s="4"/>
      <c r="G1229" s="4"/>
      <c r="H1229" s="4"/>
      <c r="I1229" s="63"/>
      <c r="J1229" s="4"/>
      <c r="K1229" s="4"/>
      <c r="L1229" s="4"/>
    </row>
    <row r="1230" spans="5:12" s="61" customFormat="1" ht="45" customHeight="1" x14ac:dyDescent="0.35">
      <c r="E1230" s="4"/>
      <c r="F1230" s="4"/>
      <c r="G1230" s="4"/>
      <c r="H1230" s="4"/>
      <c r="I1230" s="63"/>
      <c r="J1230" s="4"/>
      <c r="K1230" s="4"/>
      <c r="L1230" s="4"/>
    </row>
    <row r="1231" spans="5:12" s="61" customFormat="1" ht="45" customHeight="1" x14ac:dyDescent="0.35">
      <c r="E1231" s="4"/>
      <c r="F1231" s="4"/>
      <c r="G1231" s="4"/>
      <c r="H1231" s="4"/>
      <c r="I1231" s="63"/>
      <c r="J1231" s="4"/>
      <c r="K1231" s="4"/>
      <c r="L1231" s="4"/>
    </row>
    <row r="1232" spans="5:12" s="61" customFormat="1" ht="45" customHeight="1" x14ac:dyDescent="0.35">
      <c r="E1232" s="4"/>
      <c r="F1232" s="4"/>
      <c r="G1232" s="4"/>
      <c r="H1232" s="4"/>
      <c r="I1232" s="63"/>
      <c r="J1232" s="4"/>
      <c r="K1232" s="4"/>
      <c r="L1232" s="4"/>
    </row>
    <row r="1233" spans="5:12" s="61" customFormat="1" ht="45" customHeight="1" x14ac:dyDescent="0.35">
      <c r="E1233" s="4"/>
      <c r="F1233" s="4"/>
      <c r="G1233" s="4"/>
      <c r="H1233" s="4"/>
      <c r="I1233" s="63"/>
      <c r="J1233" s="4"/>
      <c r="K1233" s="4"/>
      <c r="L1233" s="4"/>
    </row>
    <row r="1234" spans="5:12" s="61" customFormat="1" ht="45" customHeight="1" x14ac:dyDescent="0.35">
      <c r="E1234" s="4"/>
      <c r="F1234" s="4"/>
      <c r="G1234" s="4"/>
      <c r="H1234" s="4"/>
      <c r="I1234" s="63"/>
      <c r="J1234" s="4"/>
      <c r="K1234" s="4"/>
      <c r="L1234" s="4"/>
    </row>
    <row r="1235" spans="5:12" s="61" customFormat="1" ht="45" customHeight="1" x14ac:dyDescent="0.35">
      <c r="E1235" s="4"/>
      <c r="F1235" s="4"/>
      <c r="G1235" s="4"/>
      <c r="H1235" s="4"/>
      <c r="I1235" s="63"/>
      <c r="J1235" s="4"/>
      <c r="K1235" s="4"/>
      <c r="L1235" s="4"/>
    </row>
    <row r="1236" spans="5:12" s="61" customFormat="1" ht="45" customHeight="1" x14ac:dyDescent="0.35">
      <c r="E1236" s="4"/>
      <c r="F1236" s="4"/>
      <c r="G1236" s="4"/>
      <c r="H1236" s="4"/>
      <c r="I1236" s="63"/>
      <c r="J1236" s="4"/>
      <c r="K1236" s="4"/>
      <c r="L1236" s="4"/>
    </row>
    <row r="1237" spans="5:12" s="61" customFormat="1" ht="45" customHeight="1" x14ac:dyDescent="0.35">
      <c r="E1237" s="4"/>
      <c r="F1237" s="4"/>
      <c r="G1237" s="4"/>
      <c r="H1237" s="4"/>
      <c r="I1237" s="63"/>
      <c r="J1237" s="4"/>
      <c r="K1237" s="4"/>
      <c r="L1237" s="4"/>
    </row>
    <row r="1238" spans="5:12" s="61" customFormat="1" ht="45" customHeight="1" x14ac:dyDescent="0.35">
      <c r="E1238" s="4"/>
      <c r="F1238" s="4"/>
      <c r="G1238" s="4"/>
      <c r="H1238" s="4"/>
      <c r="I1238" s="63"/>
      <c r="J1238" s="4"/>
      <c r="K1238" s="4"/>
      <c r="L1238" s="4"/>
    </row>
    <row r="1239" spans="5:12" s="61" customFormat="1" ht="45" customHeight="1" x14ac:dyDescent="0.35">
      <c r="E1239" s="4"/>
      <c r="F1239" s="4"/>
      <c r="G1239" s="4"/>
      <c r="H1239" s="4"/>
      <c r="I1239" s="63"/>
      <c r="J1239" s="4"/>
      <c r="K1239" s="4"/>
      <c r="L1239" s="4"/>
    </row>
    <row r="1240" spans="5:12" s="61" customFormat="1" ht="45" customHeight="1" x14ac:dyDescent="0.35">
      <c r="E1240" s="4"/>
      <c r="F1240" s="4"/>
      <c r="G1240" s="4"/>
      <c r="H1240" s="4"/>
      <c r="I1240" s="63"/>
      <c r="J1240" s="4"/>
      <c r="K1240" s="4"/>
      <c r="L1240" s="4"/>
    </row>
    <row r="1241" spans="5:12" s="61" customFormat="1" ht="45" customHeight="1" x14ac:dyDescent="0.35">
      <c r="E1241" s="4"/>
      <c r="F1241" s="4"/>
      <c r="G1241" s="4"/>
      <c r="H1241" s="4"/>
      <c r="I1241" s="63"/>
      <c r="J1241" s="4"/>
      <c r="K1241" s="4"/>
      <c r="L1241" s="4"/>
    </row>
    <row r="1242" spans="5:12" s="61" customFormat="1" ht="45" customHeight="1" x14ac:dyDescent="0.35">
      <c r="E1242" s="4"/>
      <c r="F1242" s="4"/>
      <c r="G1242" s="4"/>
      <c r="H1242" s="4"/>
      <c r="I1242" s="63"/>
      <c r="J1242" s="4"/>
      <c r="K1242" s="4"/>
      <c r="L1242" s="4"/>
    </row>
    <row r="1243" spans="5:12" s="61" customFormat="1" ht="45" customHeight="1" x14ac:dyDescent="0.35">
      <c r="E1243" s="4"/>
      <c r="F1243" s="4"/>
      <c r="G1243" s="4"/>
      <c r="H1243" s="4"/>
      <c r="I1243" s="63"/>
      <c r="J1243" s="4"/>
      <c r="K1243" s="4"/>
      <c r="L1243" s="4"/>
    </row>
    <row r="1244" spans="5:12" s="61" customFormat="1" ht="45" customHeight="1" x14ac:dyDescent="0.35">
      <c r="E1244" s="4"/>
      <c r="F1244" s="4"/>
      <c r="G1244" s="4"/>
      <c r="H1244" s="4"/>
      <c r="I1244" s="63"/>
      <c r="J1244" s="4"/>
      <c r="K1244" s="4"/>
      <c r="L1244" s="4"/>
    </row>
    <row r="1245" spans="5:12" s="61" customFormat="1" ht="45" customHeight="1" x14ac:dyDescent="0.35">
      <c r="E1245" s="4"/>
      <c r="F1245" s="4"/>
      <c r="G1245" s="4"/>
      <c r="H1245" s="4"/>
      <c r="I1245" s="63"/>
      <c r="J1245" s="4"/>
      <c r="K1245" s="4"/>
      <c r="L1245" s="4"/>
    </row>
    <row r="1246" spans="5:12" s="61" customFormat="1" ht="45" customHeight="1" x14ac:dyDescent="0.35">
      <c r="E1246" s="4"/>
      <c r="F1246" s="4"/>
      <c r="G1246" s="4"/>
      <c r="H1246" s="4"/>
      <c r="I1246" s="63"/>
      <c r="J1246" s="4"/>
      <c r="K1246" s="4"/>
      <c r="L1246" s="4"/>
    </row>
    <row r="1247" spans="5:12" s="61" customFormat="1" ht="45" customHeight="1" x14ac:dyDescent="0.35">
      <c r="E1247" s="4"/>
      <c r="F1247" s="4"/>
      <c r="G1247" s="4"/>
      <c r="H1247" s="4"/>
      <c r="I1247" s="63"/>
      <c r="J1247" s="4"/>
      <c r="K1247" s="4"/>
      <c r="L1247" s="4"/>
    </row>
    <row r="1248" spans="5:12" s="61" customFormat="1" ht="45" customHeight="1" x14ac:dyDescent="0.35">
      <c r="E1248" s="4"/>
      <c r="F1248" s="4"/>
      <c r="G1248" s="4"/>
      <c r="H1248" s="4"/>
      <c r="I1248" s="63"/>
      <c r="J1248" s="4"/>
      <c r="K1248" s="4"/>
      <c r="L1248" s="4"/>
    </row>
    <row r="1249" spans="5:12" s="61" customFormat="1" ht="45" customHeight="1" x14ac:dyDescent="0.35">
      <c r="E1249" s="4"/>
      <c r="F1249" s="4"/>
      <c r="G1249" s="4"/>
      <c r="H1249" s="4"/>
      <c r="I1249" s="63"/>
      <c r="J1249" s="4"/>
      <c r="K1249" s="4"/>
      <c r="L1249" s="4"/>
    </row>
    <row r="1250" spans="5:12" s="61" customFormat="1" ht="45" customHeight="1" x14ac:dyDescent="0.35">
      <c r="E1250" s="4"/>
      <c r="F1250" s="4"/>
      <c r="G1250" s="4"/>
      <c r="H1250" s="4"/>
      <c r="I1250" s="63"/>
      <c r="J1250" s="4"/>
      <c r="K1250" s="4"/>
      <c r="L1250" s="4"/>
    </row>
    <row r="1251" spans="5:12" s="61" customFormat="1" ht="45" customHeight="1" x14ac:dyDescent="0.35">
      <c r="E1251" s="4"/>
      <c r="F1251" s="4"/>
      <c r="G1251" s="4"/>
      <c r="H1251" s="4"/>
      <c r="I1251" s="63"/>
      <c r="J1251" s="4"/>
      <c r="K1251" s="4"/>
      <c r="L1251" s="4"/>
    </row>
    <row r="1252" spans="5:12" s="61" customFormat="1" ht="45" customHeight="1" x14ac:dyDescent="0.35">
      <c r="E1252" s="4"/>
      <c r="F1252" s="4"/>
      <c r="G1252" s="4"/>
      <c r="H1252" s="4"/>
      <c r="I1252" s="63"/>
      <c r="J1252" s="4"/>
      <c r="K1252" s="4"/>
      <c r="L1252" s="4"/>
    </row>
    <row r="1253" spans="5:12" s="61" customFormat="1" ht="45" customHeight="1" x14ac:dyDescent="0.35">
      <c r="E1253" s="4"/>
      <c r="F1253" s="4"/>
      <c r="G1253" s="4"/>
      <c r="H1253" s="4"/>
      <c r="I1253" s="63"/>
      <c r="J1253" s="4"/>
      <c r="K1253" s="4"/>
      <c r="L1253" s="4"/>
    </row>
    <row r="1254" spans="5:12" s="61" customFormat="1" ht="45" customHeight="1" x14ac:dyDescent="0.35">
      <c r="E1254" s="4"/>
      <c r="F1254" s="4"/>
      <c r="G1254" s="4"/>
      <c r="H1254" s="4"/>
      <c r="I1254" s="63"/>
      <c r="J1254" s="4"/>
      <c r="K1254" s="4"/>
      <c r="L1254" s="4"/>
    </row>
    <row r="1255" spans="5:12" s="61" customFormat="1" ht="45" customHeight="1" x14ac:dyDescent="0.35">
      <c r="E1255" s="4"/>
      <c r="F1255" s="4"/>
      <c r="G1255" s="4"/>
      <c r="H1255" s="4"/>
      <c r="I1255" s="63"/>
      <c r="J1255" s="4"/>
      <c r="K1255" s="4"/>
      <c r="L1255" s="4"/>
    </row>
    <row r="1256" spans="5:12" s="61" customFormat="1" ht="45" customHeight="1" x14ac:dyDescent="0.35">
      <c r="E1256" s="4"/>
      <c r="F1256" s="4"/>
      <c r="G1256" s="4"/>
      <c r="H1256" s="4"/>
      <c r="I1256" s="63"/>
      <c r="J1256" s="4"/>
      <c r="K1256" s="4"/>
      <c r="L1256" s="4"/>
    </row>
    <row r="1257" spans="5:12" s="61" customFormat="1" ht="45" customHeight="1" x14ac:dyDescent="0.35">
      <c r="E1257" s="4"/>
      <c r="F1257" s="4"/>
      <c r="G1257" s="4"/>
      <c r="H1257" s="4"/>
      <c r="I1257" s="63"/>
      <c r="J1257" s="4"/>
      <c r="K1257" s="4"/>
      <c r="L1257" s="4"/>
    </row>
    <row r="1258" spans="5:12" s="61" customFormat="1" ht="45" customHeight="1" x14ac:dyDescent="0.35">
      <c r="E1258" s="4"/>
      <c r="F1258" s="4"/>
      <c r="G1258" s="4"/>
      <c r="H1258" s="4"/>
      <c r="I1258" s="63"/>
      <c r="J1258" s="4"/>
      <c r="K1258" s="4"/>
      <c r="L1258" s="4"/>
    </row>
    <row r="1259" spans="5:12" s="61" customFormat="1" ht="45" customHeight="1" x14ac:dyDescent="0.35">
      <c r="E1259" s="4"/>
      <c r="F1259" s="4"/>
      <c r="G1259" s="4"/>
      <c r="H1259" s="4"/>
      <c r="I1259" s="63"/>
      <c r="J1259" s="4"/>
      <c r="K1259" s="4"/>
      <c r="L1259" s="4"/>
    </row>
    <row r="1260" spans="5:12" s="61" customFormat="1" ht="45" customHeight="1" x14ac:dyDescent="0.35">
      <c r="E1260" s="4"/>
      <c r="F1260" s="4"/>
      <c r="G1260" s="4"/>
      <c r="H1260" s="4"/>
      <c r="I1260" s="63"/>
      <c r="J1260" s="4"/>
      <c r="K1260" s="4"/>
      <c r="L1260" s="4"/>
    </row>
    <row r="1261" spans="5:12" s="61" customFormat="1" ht="45" customHeight="1" x14ac:dyDescent="0.35">
      <c r="E1261" s="4"/>
      <c r="F1261" s="4"/>
      <c r="G1261" s="4"/>
      <c r="H1261" s="4"/>
      <c r="I1261" s="63"/>
      <c r="J1261" s="4"/>
      <c r="K1261" s="4"/>
      <c r="L1261" s="4"/>
    </row>
    <row r="1262" spans="5:12" s="61" customFormat="1" ht="45" customHeight="1" x14ac:dyDescent="0.35">
      <c r="E1262" s="4"/>
      <c r="F1262" s="4"/>
      <c r="G1262" s="4"/>
      <c r="H1262" s="4"/>
      <c r="I1262" s="63"/>
      <c r="J1262" s="4"/>
      <c r="K1262" s="4"/>
      <c r="L1262" s="4"/>
    </row>
    <row r="1263" spans="5:12" s="61" customFormat="1" ht="45" customHeight="1" x14ac:dyDescent="0.35">
      <c r="E1263" s="4"/>
      <c r="F1263" s="4"/>
      <c r="G1263" s="4"/>
      <c r="H1263" s="4"/>
      <c r="I1263" s="63"/>
      <c r="J1263" s="4"/>
      <c r="K1263" s="4"/>
      <c r="L1263" s="4"/>
    </row>
    <row r="1264" spans="5:12" s="61" customFormat="1" ht="45" customHeight="1" x14ac:dyDescent="0.35">
      <c r="E1264" s="4"/>
      <c r="F1264" s="4"/>
      <c r="G1264" s="4"/>
      <c r="H1264" s="4"/>
      <c r="I1264" s="63"/>
      <c r="J1264" s="4"/>
      <c r="K1264" s="4"/>
      <c r="L1264" s="4"/>
    </row>
    <row r="1265" spans="5:12" s="61" customFormat="1" ht="45" customHeight="1" x14ac:dyDescent="0.35">
      <c r="E1265" s="4"/>
      <c r="F1265" s="4"/>
      <c r="G1265" s="4"/>
      <c r="H1265" s="4"/>
      <c r="I1265" s="63"/>
      <c r="J1265" s="4"/>
      <c r="K1265" s="4"/>
      <c r="L1265" s="4"/>
    </row>
    <row r="1266" spans="5:12" s="61" customFormat="1" ht="45" customHeight="1" x14ac:dyDescent="0.35">
      <c r="E1266" s="4"/>
      <c r="F1266" s="4"/>
      <c r="G1266" s="4"/>
      <c r="H1266" s="4"/>
      <c r="I1266" s="63"/>
      <c r="J1266" s="4"/>
      <c r="K1266" s="4"/>
      <c r="L1266" s="4"/>
    </row>
    <row r="1267" spans="5:12" s="61" customFormat="1" ht="45" customHeight="1" x14ac:dyDescent="0.35">
      <c r="E1267" s="4"/>
      <c r="F1267" s="4"/>
      <c r="G1267" s="4"/>
      <c r="H1267" s="4"/>
      <c r="I1267" s="63"/>
      <c r="J1267" s="4"/>
      <c r="K1267" s="4"/>
      <c r="L1267" s="4"/>
    </row>
    <row r="1268" spans="5:12" s="61" customFormat="1" ht="45" customHeight="1" x14ac:dyDescent="0.35">
      <c r="E1268" s="4"/>
      <c r="F1268" s="4"/>
      <c r="G1268" s="4"/>
      <c r="H1268" s="4"/>
      <c r="I1268" s="63"/>
      <c r="J1268" s="4"/>
      <c r="K1268" s="4"/>
      <c r="L1268" s="4"/>
    </row>
    <row r="1269" spans="5:12" s="61" customFormat="1" ht="45" customHeight="1" x14ac:dyDescent="0.35">
      <c r="E1269" s="4"/>
      <c r="F1269" s="4"/>
      <c r="G1269" s="4"/>
      <c r="H1269" s="4"/>
      <c r="I1269" s="63"/>
      <c r="J1269" s="4"/>
      <c r="K1269" s="4"/>
      <c r="L1269" s="4"/>
    </row>
    <row r="1270" spans="5:12" s="61" customFormat="1" ht="45" customHeight="1" x14ac:dyDescent="0.35">
      <c r="E1270" s="4"/>
      <c r="F1270" s="4"/>
      <c r="G1270" s="4"/>
      <c r="H1270" s="4"/>
      <c r="I1270" s="63"/>
      <c r="J1270" s="4"/>
      <c r="K1270" s="4"/>
      <c r="L1270" s="4"/>
    </row>
    <row r="1271" spans="5:12" s="61" customFormat="1" ht="45" customHeight="1" x14ac:dyDescent="0.35">
      <c r="E1271" s="4"/>
      <c r="F1271" s="4"/>
      <c r="G1271" s="4"/>
      <c r="H1271" s="4"/>
      <c r="I1271" s="63"/>
      <c r="J1271" s="4"/>
      <c r="K1271" s="4"/>
      <c r="L1271" s="4"/>
    </row>
    <row r="1272" spans="5:12" s="61" customFormat="1" ht="45" customHeight="1" x14ac:dyDescent="0.35">
      <c r="E1272" s="4"/>
      <c r="F1272" s="4"/>
      <c r="G1272" s="4"/>
      <c r="H1272" s="4"/>
      <c r="I1272" s="63"/>
      <c r="J1272" s="4"/>
      <c r="K1272" s="4"/>
      <c r="L1272" s="4"/>
    </row>
    <row r="1273" spans="5:12" s="61" customFormat="1" ht="45" customHeight="1" x14ac:dyDescent="0.35">
      <c r="E1273" s="4"/>
      <c r="F1273" s="4"/>
      <c r="G1273" s="4"/>
      <c r="H1273" s="4"/>
      <c r="I1273" s="63"/>
      <c r="J1273" s="4"/>
      <c r="K1273" s="4"/>
      <c r="L1273" s="4"/>
    </row>
    <row r="1274" spans="5:12" s="61" customFormat="1" ht="45" customHeight="1" x14ac:dyDescent="0.35">
      <c r="E1274" s="4"/>
      <c r="F1274" s="4"/>
      <c r="G1274" s="4"/>
      <c r="H1274" s="4"/>
      <c r="I1274" s="63"/>
      <c r="J1274" s="4"/>
      <c r="K1274" s="4"/>
      <c r="L1274" s="4"/>
    </row>
    <row r="1275" spans="5:12" s="61" customFormat="1" ht="45" customHeight="1" x14ac:dyDescent="0.35">
      <c r="E1275" s="4"/>
      <c r="F1275" s="4"/>
      <c r="G1275" s="4"/>
      <c r="H1275" s="4"/>
      <c r="I1275" s="63"/>
      <c r="J1275" s="4"/>
      <c r="K1275" s="4"/>
      <c r="L1275" s="4"/>
    </row>
    <row r="1276" spans="5:12" s="61" customFormat="1" ht="45" customHeight="1" x14ac:dyDescent="0.35">
      <c r="E1276" s="4"/>
      <c r="F1276" s="4"/>
      <c r="G1276" s="4"/>
      <c r="H1276" s="4"/>
      <c r="I1276" s="63"/>
      <c r="J1276" s="4"/>
      <c r="K1276" s="4"/>
      <c r="L1276" s="4"/>
    </row>
    <row r="1277" spans="5:12" s="61" customFormat="1" ht="45" customHeight="1" x14ac:dyDescent="0.35">
      <c r="E1277" s="4"/>
      <c r="F1277" s="4"/>
      <c r="G1277" s="4"/>
      <c r="H1277" s="4"/>
      <c r="I1277" s="63"/>
      <c r="J1277" s="4"/>
      <c r="K1277" s="4"/>
      <c r="L1277" s="4"/>
    </row>
    <row r="1278" spans="5:12" s="61" customFormat="1" ht="45" customHeight="1" x14ac:dyDescent="0.35">
      <c r="E1278" s="4"/>
      <c r="F1278" s="4"/>
      <c r="G1278" s="4"/>
      <c r="H1278" s="4"/>
      <c r="I1278" s="63"/>
      <c r="J1278" s="4"/>
      <c r="K1278" s="4"/>
      <c r="L1278" s="4"/>
    </row>
    <row r="1279" spans="5:12" s="61" customFormat="1" ht="45" customHeight="1" x14ac:dyDescent="0.35">
      <c r="E1279" s="4"/>
      <c r="F1279" s="4"/>
      <c r="G1279" s="4"/>
      <c r="H1279" s="4"/>
      <c r="I1279" s="63"/>
      <c r="J1279" s="4"/>
      <c r="K1279" s="4"/>
      <c r="L1279" s="4"/>
    </row>
    <row r="1280" spans="5:12" s="61" customFormat="1" ht="45" customHeight="1" x14ac:dyDescent="0.35">
      <c r="E1280" s="4"/>
      <c r="F1280" s="4"/>
      <c r="G1280" s="4"/>
      <c r="H1280" s="4"/>
      <c r="I1280" s="63"/>
      <c r="J1280" s="4"/>
      <c r="K1280" s="4"/>
      <c r="L1280" s="4"/>
    </row>
    <row r="1281" spans="5:12" s="61" customFormat="1" ht="45" customHeight="1" x14ac:dyDescent="0.35">
      <c r="E1281" s="4"/>
      <c r="F1281" s="4"/>
      <c r="G1281" s="4"/>
      <c r="H1281" s="4"/>
      <c r="I1281" s="63"/>
      <c r="J1281" s="4"/>
      <c r="K1281" s="4"/>
      <c r="L1281" s="4"/>
    </row>
    <row r="1282" spans="5:12" s="61" customFormat="1" ht="45" customHeight="1" x14ac:dyDescent="0.35">
      <c r="E1282" s="4"/>
      <c r="F1282" s="4"/>
      <c r="G1282" s="4"/>
      <c r="H1282" s="4"/>
      <c r="I1282" s="63"/>
      <c r="J1282" s="4"/>
      <c r="K1282" s="4"/>
      <c r="L1282" s="4"/>
    </row>
    <row r="1283" spans="5:12" s="61" customFormat="1" ht="45" customHeight="1" x14ac:dyDescent="0.35">
      <c r="E1283" s="4"/>
      <c r="F1283" s="4"/>
      <c r="G1283" s="4"/>
      <c r="H1283" s="4"/>
      <c r="I1283" s="63"/>
      <c r="J1283" s="4"/>
      <c r="K1283" s="4"/>
      <c r="L1283" s="4"/>
    </row>
    <row r="1284" spans="5:12" s="61" customFormat="1" ht="45" customHeight="1" x14ac:dyDescent="0.35">
      <c r="E1284" s="4"/>
      <c r="F1284" s="4"/>
      <c r="G1284" s="4"/>
      <c r="H1284" s="4"/>
      <c r="I1284" s="63"/>
      <c r="J1284" s="4"/>
      <c r="K1284" s="4"/>
      <c r="L1284" s="4"/>
    </row>
    <row r="1285" spans="5:12" s="61" customFormat="1" ht="45" customHeight="1" x14ac:dyDescent="0.35">
      <c r="E1285" s="4"/>
      <c r="F1285" s="4"/>
      <c r="G1285" s="4"/>
      <c r="H1285" s="4"/>
      <c r="I1285" s="63"/>
      <c r="J1285" s="4"/>
      <c r="K1285" s="4"/>
      <c r="L1285" s="4"/>
    </row>
    <row r="1286" spans="5:12" s="61" customFormat="1" ht="45" customHeight="1" x14ac:dyDescent="0.35">
      <c r="E1286" s="4"/>
      <c r="F1286" s="4"/>
      <c r="G1286" s="4"/>
      <c r="H1286" s="4"/>
      <c r="I1286" s="63"/>
      <c r="J1286" s="4"/>
      <c r="K1286" s="4"/>
      <c r="L1286" s="4"/>
    </row>
    <row r="1287" spans="5:12" s="61" customFormat="1" ht="45" customHeight="1" x14ac:dyDescent="0.35">
      <c r="E1287" s="4"/>
      <c r="F1287" s="4"/>
      <c r="G1287" s="4"/>
      <c r="H1287" s="4"/>
      <c r="I1287" s="63"/>
      <c r="J1287" s="4"/>
      <c r="K1287" s="4"/>
      <c r="L1287" s="4"/>
    </row>
    <row r="1288" spans="5:12" s="61" customFormat="1" ht="45" customHeight="1" x14ac:dyDescent="0.35">
      <c r="E1288" s="4"/>
      <c r="F1288" s="4"/>
      <c r="G1288" s="4"/>
      <c r="H1288" s="4"/>
      <c r="I1288" s="63"/>
      <c r="J1288" s="4"/>
      <c r="K1288" s="4"/>
      <c r="L1288" s="4"/>
    </row>
    <row r="1289" spans="5:12" s="61" customFormat="1" ht="45" customHeight="1" x14ac:dyDescent="0.35">
      <c r="E1289" s="4"/>
      <c r="F1289" s="4"/>
      <c r="G1289" s="4"/>
      <c r="H1289" s="4"/>
      <c r="I1289" s="63"/>
      <c r="J1289" s="4"/>
      <c r="K1289" s="4"/>
      <c r="L1289" s="4"/>
    </row>
    <row r="1290" spans="5:12" s="61" customFormat="1" ht="45" customHeight="1" x14ac:dyDescent="0.35">
      <c r="E1290" s="4"/>
      <c r="F1290" s="4"/>
      <c r="G1290" s="4"/>
      <c r="H1290" s="4"/>
      <c r="I1290" s="63"/>
      <c r="J1290" s="4"/>
      <c r="K1290" s="4"/>
      <c r="L1290" s="4"/>
    </row>
    <row r="1291" spans="5:12" s="61" customFormat="1" ht="45" customHeight="1" x14ac:dyDescent="0.35">
      <c r="E1291" s="4"/>
      <c r="F1291" s="4"/>
      <c r="G1291" s="4"/>
      <c r="H1291" s="4"/>
      <c r="I1291" s="63"/>
      <c r="J1291" s="4"/>
      <c r="K1291" s="4"/>
      <c r="L1291" s="4"/>
    </row>
    <row r="1292" spans="5:12" s="61" customFormat="1" ht="45" customHeight="1" x14ac:dyDescent="0.35">
      <c r="E1292" s="4"/>
      <c r="F1292" s="4"/>
      <c r="G1292" s="4"/>
      <c r="H1292" s="4"/>
      <c r="I1292" s="63"/>
      <c r="J1292" s="4"/>
      <c r="K1292" s="4"/>
      <c r="L1292" s="4"/>
    </row>
    <row r="1293" spans="5:12" s="61" customFormat="1" ht="45" customHeight="1" x14ac:dyDescent="0.35">
      <c r="E1293" s="4"/>
      <c r="F1293" s="4"/>
      <c r="G1293" s="4"/>
      <c r="H1293" s="4"/>
      <c r="I1293" s="63"/>
      <c r="J1293" s="4"/>
      <c r="K1293" s="4"/>
      <c r="L1293" s="4"/>
    </row>
    <row r="1294" spans="5:12" s="61" customFormat="1" ht="45" customHeight="1" x14ac:dyDescent="0.35">
      <c r="E1294" s="4"/>
      <c r="F1294" s="4"/>
      <c r="G1294" s="4"/>
      <c r="H1294" s="4"/>
      <c r="I1294" s="63"/>
      <c r="J1294" s="4"/>
      <c r="K1294" s="4"/>
      <c r="L1294" s="4"/>
    </row>
    <row r="1295" spans="5:12" s="61" customFormat="1" ht="45" customHeight="1" x14ac:dyDescent="0.35">
      <c r="E1295" s="4"/>
      <c r="F1295" s="4"/>
      <c r="G1295" s="4"/>
      <c r="H1295" s="4"/>
      <c r="I1295" s="63"/>
      <c r="J1295" s="4"/>
      <c r="K1295" s="4"/>
      <c r="L1295" s="4"/>
    </row>
    <row r="1296" spans="5:12" s="61" customFormat="1" ht="45" customHeight="1" x14ac:dyDescent="0.35">
      <c r="E1296" s="4"/>
      <c r="F1296" s="4"/>
      <c r="G1296" s="4"/>
      <c r="H1296" s="4"/>
      <c r="I1296" s="63"/>
      <c r="J1296" s="4"/>
      <c r="K1296" s="4"/>
      <c r="L1296" s="4"/>
    </row>
    <row r="1297" spans="5:12" s="61" customFormat="1" ht="45" customHeight="1" x14ac:dyDescent="0.35">
      <c r="E1297" s="4"/>
      <c r="F1297" s="4"/>
      <c r="G1297" s="4"/>
      <c r="H1297" s="4"/>
      <c r="I1297" s="63"/>
      <c r="J1297" s="4"/>
      <c r="K1297" s="4"/>
      <c r="L1297" s="4"/>
    </row>
    <row r="1298" spans="5:12" s="61" customFormat="1" ht="45" customHeight="1" x14ac:dyDescent="0.35">
      <c r="E1298" s="4"/>
      <c r="F1298" s="4"/>
      <c r="G1298" s="4"/>
      <c r="H1298" s="4"/>
      <c r="I1298" s="63"/>
      <c r="J1298" s="4"/>
      <c r="K1298" s="4"/>
      <c r="L1298" s="4"/>
    </row>
    <row r="1299" spans="5:12" s="61" customFormat="1" ht="45" customHeight="1" x14ac:dyDescent="0.35">
      <c r="E1299" s="4"/>
      <c r="F1299" s="4"/>
      <c r="G1299" s="4"/>
      <c r="H1299" s="4"/>
      <c r="I1299" s="63"/>
      <c r="J1299" s="4"/>
      <c r="K1299" s="4"/>
      <c r="L1299" s="4"/>
    </row>
    <row r="1300" spans="5:12" s="61" customFormat="1" ht="45" customHeight="1" x14ac:dyDescent="0.35">
      <c r="E1300" s="4"/>
      <c r="F1300" s="4"/>
      <c r="G1300" s="4"/>
      <c r="H1300" s="4"/>
      <c r="I1300" s="63"/>
      <c r="J1300" s="4"/>
      <c r="K1300" s="4"/>
      <c r="L1300" s="4"/>
    </row>
    <row r="1301" spans="5:12" s="61" customFormat="1" ht="45" customHeight="1" x14ac:dyDescent="0.35">
      <c r="E1301" s="4"/>
      <c r="F1301" s="4"/>
      <c r="G1301" s="4"/>
      <c r="H1301" s="4"/>
      <c r="I1301" s="63"/>
      <c r="J1301" s="4"/>
      <c r="K1301" s="4"/>
      <c r="L1301" s="4"/>
    </row>
    <row r="1302" spans="5:12" s="61" customFormat="1" ht="45" customHeight="1" x14ac:dyDescent="0.35">
      <c r="E1302" s="4"/>
      <c r="F1302" s="4"/>
      <c r="G1302" s="4"/>
      <c r="H1302" s="4"/>
      <c r="I1302" s="63"/>
      <c r="J1302" s="4"/>
      <c r="K1302" s="4"/>
      <c r="L1302" s="4"/>
    </row>
    <row r="1303" spans="5:12" s="61" customFormat="1" ht="45" customHeight="1" x14ac:dyDescent="0.35">
      <c r="E1303" s="4"/>
      <c r="F1303" s="4"/>
      <c r="G1303" s="4"/>
      <c r="H1303" s="4"/>
      <c r="I1303" s="63"/>
      <c r="J1303" s="4"/>
      <c r="K1303" s="4"/>
      <c r="L1303" s="4"/>
    </row>
    <row r="1304" spans="5:12" s="61" customFormat="1" ht="45" customHeight="1" x14ac:dyDescent="0.35">
      <c r="E1304" s="4"/>
      <c r="F1304" s="4"/>
      <c r="G1304" s="4"/>
      <c r="H1304" s="4"/>
      <c r="I1304" s="63"/>
      <c r="J1304" s="4"/>
      <c r="K1304" s="4"/>
      <c r="L1304" s="4"/>
    </row>
    <row r="1305" spans="5:12" s="61" customFormat="1" ht="45" customHeight="1" x14ac:dyDescent="0.35">
      <c r="E1305" s="4"/>
      <c r="F1305" s="4"/>
      <c r="G1305" s="4"/>
      <c r="H1305" s="4"/>
      <c r="I1305" s="63"/>
      <c r="J1305" s="4"/>
      <c r="K1305" s="4"/>
      <c r="L1305" s="4"/>
    </row>
    <row r="1306" spans="5:12" s="61" customFormat="1" ht="45" customHeight="1" x14ac:dyDescent="0.35">
      <c r="E1306" s="4"/>
      <c r="F1306" s="4"/>
      <c r="G1306" s="4"/>
      <c r="H1306" s="4"/>
      <c r="I1306" s="63"/>
      <c r="J1306" s="4"/>
      <c r="K1306" s="4"/>
      <c r="L1306" s="4"/>
    </row>
    <row r="1307" spans="5:12" s="61" customFormat="1" ht="45" customHeight="1" x14ac:dyDescent="0.35">
      <c r="E1307" s="4"/>
      <c r="F1307" s="4"/>
      <c r="G1307" s="4"/>
      <c r="H1307" s="4"/>
      <c r="I1307" s="63"/>
      <c r="J1307" s="4"/>
      <c r="K1307" s="4"/>
      <c r="L1307" s="4"/>
    </row>
    <row r="1308" spans="5:12" s="61" customFormat="1" ht="45" customHeight="1" x14ac:dyDescent="0.35">
      <c r="E1308" s="4"/>
      <c r="F1308" s="4"/>
      <c r="G1308" s="4"/>
      <c r="H1308" s="4"/>
      <c r="I1308" s="63"/>
      <c r="J1308" s="4"/>
      <c r="K1308" s="4"/>
      <c r="L1308" s="4"/>
    </row>
    <row r="1309" spans="5:12" s="61" customFormat="1" ht="45" customHeight="1" x14ac:dyDescent="0.35">
      <c r="E1309" s="4"/>
      <c r="F1309" s="4"/>
      <c r="G1309" s="4"/>
      <c r="H1309" s="4"/>
      <c r="I1309" s="63"/>
      <c r="J1309" s="4"/>
      <c r="K1309" s="4"/>
      <c r="L1309" s="4"/>
    </row>
    <row r="1310" spans="5:12" s="61" customFormat="1" ht="45" customHeight="1" x14ac:dyDescent="0.35">
      <c r="E1310" s="4"/>
      <c r="F1310" s="4"/>
      <c r="G1310" s="4"/>
      <c r="H1310" s="4"/>
      <c r="I1310" s="63"/>
      <c r="J1310" s="4"/>
      <c r="K1310" s="4"/>
      <c r="L1310" s="4"/>
    </row>
    <row r="1311" spans="5:12" s="61" customFormat="1" ht="45" customHeight="1" x14ac:dyDescent="0.35">
      <c r="E1311" s="4"/>
      <c r="F1311" s="4"/>
      <c r="G1311" s="4"/>
      <c r="H1311" s="4"/>
      <c r="I1311" s="63"/>
      <c r="J1311" s="4"/>
      <c r="K1311" s="4"/>
      <c r="L1311" s="4"/>
    </row>
    <row r="1312" spans="5:12" s="61" customFormat="1" ht="45" customHeight="1" x14ac:dyDescent="0.35">
      <c r="E1312" s="4"/>
      <c r="F1312" s="4"/>
      <c r="G1312" s="4"/>
      <c r="H1312" s="4"/>
      <c r="I1312" s="63"/>
      <c r="J1312" s="4"/>
      <c r="K1312" s="4"/>
      <c r="L1312" s="4"/>
    </row>
    <row r="1313" spans="5:12" s="61" customFormat="1" ht="45" customHeight="1" x14ac:dyDescent="0.35">
      <c r="E1313" s="4"/>
      <c r="F1313" s="4"/>
      <c r="G1313" s="4"/>
      <c r="H1313" s="4"/>
      <c r="I1313" s="63"/>
      <c r="J1313" s="4"/>
      <c r="K1313" s="4"/>
      <c r="L1313" s="4"/>
    </row>
    <row r="1314" spans="5:12" s="61" customFormat="1" ht="45" customHeight="1" x14ac:dyDescent="0.35">
      <c r="E1314" s="4"/>
      <c r="F1314" s="4"/>
      <c r="G1314" s="4"/>
      <c r="H1314" s="4"/>
      <c r="I1314" s="63"/>
      <c r="J1314" s="4"/>
      <c r="K1314" s="4"/>
      <c r="L1314" s="4"/>
    </row>
    <row r="1315" spans="5:12" s="61" customFormat="1" ht="45" customHeight="1" x14ac:dyDescent="0.35">
      <c r="E1315" s="4"/>
      <c r="F1315" s="4"/>
      <c r="G1315" s="4"/>
      <c r="H1315" s="4"/>
      <c r="I1315" s="63"/>
      <c r="J1315" s="4"/>
      <c r="K1315" s="4"/>
      <c r="L1315" s="4"/>
    </row>
    <row r="1316" spans="5:12" s="61" customFormat="1" ht="45" customHeight="1" x14ac:dyDescent="0.35">
      <c r="E1316" s="4"/>
      <c r="F1316" s="4"/>
      <c r="G1316" s="4"/>
      <c r="H1316" s="4"/>
      <c r="I1316" s="63"/>
      <c r="J1316" s="4"/>
      <c r="K1316" s="4"/>
      <c r="L1316" s="4"/>
    </row>
    <row r="1317" spans="5:12" s="61" customFormat="1" ht="45" customHeight="1" x14ac:dyDescent="0.35">
      <c r="E1317" s="4"/>
      <c r="F1317" s="4"/>
      <c r="G1317" s="4"/>
      <c r="H1317" s="4"/>
      <c r="I1317" s="63"/>
      <c r="J1317" s="4"/>
      <c r="K1317" s="4"/>
      <c r="L1317" s="4"/>
    </row>
    <row r="1318" spans="5:12" s="61" customFormat="1" ht="45" customHeight="1" x14ac:dyDescent="0.35">
      <c r="E1318" s="4"/>
      <c r="F1318" s="4"/>
      <c r="G1318" s="4"/>
      <c r="H1318" s="4"/>
      <c r="I1318" s="63"/>
      <c r="J1318" s="4"/>
      <c r="K1318" s="4"/>
      <c r="L1318" s="4"/>
    </row>
    <row r="1319" spans="5:12" s="61" customFormat="1" ht="45" customHeight="1" x14ac:dyDescent="0.35">
      <c r="E1319" s="4"/>
      <c r="F1319" s="4"/>
      <c r="G1319" s="4"/>
      <c r="H1319" s="4"/>
      <c r="I1319" s="63"/>
      <c r="J1319" s="4"/>
      <c r="K1319" s="4"/>
      <c r="L1319" s="4"/>
    </row>
    <row r="1320" spans="5:12" s="61" customFormat="1" ht="45" customHeight="1" x14ac:dyDescent="0.35">
      <c r="E1320" s="4"/>
      <c r="F1320" s="4"/>
      <c r="G1320" s="4"/>
      <c r="H1320" s="4"/>
      <c r="I1320" s="63"/>
      <c r="J1320" s="4"/>
      <c r="K1320" s="4"/>
      <c r="L1320" s="4"/>
    </row>
    <row r="1321" spans="5:12" s="61" customFormat="1" ht="45" customHeight="1" x14ac:dyDescent="0.35">
      <c r="E1321" s="4"/>
      <c r="F1321" s="4"/>
      <c r="G1321" s="4"/>
      <c r="H1321" s="4"/>
      <c r="I1321" s="63"/>
      <c r="J1321" s="4"/>
      <c r="K1321" s="4"/>
      <c r="L1321" s="4"/>
    </row>
    <row r="1322" spans="5:12" s="61" customFormat="1" ht="45" customHeight="1" x14ac:dyDescent="0.35">
      <c r="E1322" s="4"/>
      <c r="F1322" s="4"/>
      <c r="G1322" s="4"/>
      <c r="H1322" s="4"/>
      <c r="I1322" s="63"/>
      <c r="J1322" s="4"/>
      <c r="K1322" s="4"/>
      <c r="L1322" s="4"/>
    </row>
    <row r="1323" spans="5:12" s="61" customFormat="1" ht="45" customHeight="1" x14ac:dyDescent="0.35">
      <c r="E1323" s="4"/>
      <c r="F1323" s="4"/>
      <c r="G1323" s="4"/>
      <c r="H1323" s="4"/>
      <c r="I1323" s="63"/>
      <c r="J1323" s="4"/>
      <c r="K1323" s="4"/>
      <c r="L1323" s="4"/>
    </row>
    <row r="1324" spans="5:12" s="61" customFormat="1" ht="45" customHeight="1" x14ac:dyDescent="0.35">
      <c r="E1324" s="4"/>
      <c r="F1324" s="4"/>
      <c r="G1324" s="4"/>
      <c r="H1324" s="4"/>
      <c r="I1324" s="63"/>
      <c r="J1324" s="4"/>
      <c r="K1324" s="4"/>
      <c r="L1324" s="4"/>
    </row>
    <row r="1325" spans="5:12" s="61" customFormat="1" ht="45" customHeight="1" x14ac:dyDescent="0.35">
      <c r="E1325" s="4"/>
      <c r="F1325" s="4"/>
      <c r="G1325" s="4"/>
      <c r="H1325" s="4"/>
      <c r="I1325" s="63"/>
      <c r="J1325" s="4"/>
      <c r="K1325" s="4"/>
      <c r="L1325" s="4"/>
    </row>
    <row r="1326" spans="5:12" s="61" customFormat="1" ht="45" customHeight="1" x14ac:dyDescent="0.35">
      <c r="E1326" s="4"/>
      <c r="F1326" s="4"/>
      <c r="G1326" s="4"/>
      <c r="H1326" s="4"/>
      <c r="I1326" s="63"/>
      <c r="J1326" s="4"/>
      <c r="K1326" s="4"/>
      <c r="L1326" s="4"/>
    </row>
    <row r="1327" spans="5:12" s="61" customFormat="1" ht="45" customHeight="1" x14ac:dyDescent="0.35">
      <c r="E1327" s="4"/>
      <c r="F1327" s="4"/>
      <c r="G1327" s="4"/>
      <c r="H1327" s="4"/>
      <c r="I1327" s="63"/>
      <c r="J1327" s="4"/>
      <c r="K1327" s="4"/>
      <c r="L1327" s="4"/>
    </row>
    <row r="1328" spans="5:12" s="61" customFormat="1" ht="45" customHeight="1" x14ac:dyDescent="0.35">
      <c r="E1328" s="4"/>
      <c r="F1328" s="4"/>
      <c r="G1328" s="4"/>
      <c r="H1328" s="4"/>
      <c r="I1328" s="63"/>
      <c r="J1328" s="4"/>
      <c r="K1328" s="4"/>
      <c r="L1328" s="4"/>
    </row>
    <row r="1329" spans="5:12" s="61" customFormat="1" ht="45" customHeight="1" x14ac:dyDescent="0.35">
      <c r="E1329" s="4"/>
      <c r="F1329" s="4"/>
      <c r="G1329" s="4"/>
      <c r="H1329" s="4"/>
      <c r="I1329" s="63"/>
      <c r="J1329" s="4"/>
      <c r="K1329" s="4"/>
      <c r="L1329" s="4"/>
    </row>
    <row r="1330" spans="5:12" s="61" customFormat="1" ht="45" customHeight="1" x14ac:dyDescent="0.35">
      <c r="E1330" s="4"/>
      <c r="F1330" s="4"/>
      <c r="G1330" s="4"/>
      <c r="H1330" s="4"/>
      <c r="I1330" s="63"/>
      <c r="J1330" s="4"/>
      <c r="K1330" s="4"/>
      <c r="L1330" s="4"/>
    </row>
    <row r="1331" spans="5:12" s="61" customFormat="1" ht="45" customHeight="1" x14ac:dyDescent="0.35">
      <c r="E1331" s="4"/>
      <c r="F1331" s="4"/>
      <c r="G1331" s="4"/>
      <c r="H1331" s="4"/>
      <c r="I1331" s="63"/>
      <c r="J1331" s="4"/>
      <c r="K1331" s="4"/>
      <c r="L1331" s="4"/>
    </row>
    <row r="1332" spans="5:12" s="61" customFormat="1" ht="45" customHeight="1" x14ac:dyDescent="0.35">
      <c r="E1332" s="4"/>
      <c r="F1332" s="4"/>
      <c r="G1332" s="4"/>
      <c r="H1332" s="4"/>
      <c r="I1332" s="63"/>
      <c r="J1332" s="4"/>
      <c r="K1332" s="4"/>
      <c r="L1332" s="4"/>
    </row>
    <row r="1333" spans="5:12" s="61" customFormat="1" ht="45" customHeight="1" x14ac:dyDescent="0.35">
      <c r="E1333" s="4"/>
      <c r="F1333" s="4"/>
      <c r="G1333" s="4"/>
      <c r="H1333" s="4"/>
      <c r="I1333" s="63"/>
      <c r="J1333" s="4"/>
      <c r="K1333" s="4"/>
      <c r="L1333" s="4"/>
    </row>
    <row r="1334" spans="5:12" s="61" customFormat="1" ht="45" customHeight="1" x14ac:dyDescent="0.35">
      <c r="E1334" s="4"/>
      <c r="F1334" s="4"/>
      <c r="G1334" s="4"/>
      <c r="H1334" s="4"/>
      <c r="I1334" s="63"/>
      <c r="J1334" s="4"/>
      <c r="K1334" s="4"/>
      <c r="L1334" s="4"/>
    </row>
    <row r="1335" spans="5:12" s="61" customFormat="1" ht="45" customHeight="1" x14ac:dyDescent="0.35">
      <c r="E1335" s="4"/>
      <c r="F1335" s="4"/>
      <c r="G1335" s="4"/>
      <c r="H1335" s="4"/>
      <c r="I1335" s="63"/>
      <c r="J1335" s="4"/>
      <c r="K1335" s="4"/>
      <c r="L1335" s="4"/>
    </row>
    <row r="1336" spans="5:12" s="61" customFormat="1" ht="45" customHeight="1" x14ac:dyDescent="0.35">
      <c r="E1336" s="4"/>
      <c r="F1336" s="4"/>
      <c r="G1336" s="4"/>
      <c r="H1336" s="4"/>
      <c r="I1336" s="63"/>
      <c r="J1336" s="4"/>
      <c r="K1336" s="4"/>
      <c r="L1336" s="4"/>
    </row>
    <row r="1337" spans="5:12" s="61" customFormat="1" ht="45" customHeight="1" x14ac:dyDescent="0.35">
      <c r="E1337" s="4"/>
      <c r="F1337" s="4"/>
      <c r="G1337" s="4"/>
      <c r="H1337" s="4"/>
      <c r="I1337" s="63"/>
      <c r="J1337" s="4"/>
      <c r="K1337" s="4"/>
      <c r="L1337" s="4"/>
    </row>
    <row r="1338" spans="5:12" s="61" customFormat="1" ht="45" customHeight="1" x14ac:dyDescent="0.35">
      <c r="E1338" s="4"/>
      <c r="F1338" s="4"/>
      <c r="G1338" s="4"/>
      <c r="H1338" s="4"/>
      <c r="I1338" s="63"/>
      <c r="J1338" s="4"/>
      <c r="K1338" s="4"/>
      <c r="L1338" s="4"/>
    </row>
    <row r="1339" spans="5:12" s="61" customFormat="1" ht="45" customHeight="1" x14ac:dyDescent="0.35">
      <c r="E1339" s="4"/>
      <c r="F1339" s="4"/>
      <c r="G1339" s="4"/>
      <c r="H1339" s="4"/>
      <c r="I1339" s="63"/>
      <c r="J1339" s="4"/>
      <c r="K1339" s="4"/>
      <c r="L1339" s="4"/>
    </row>
    <row r="1340" spans="5:12" s="61" customFormat="1" ht="45" customHeight="1" x14ac:dyDescent="0.35">
      <c r="E1340" s="4"/>
      <c r="F1340" s="4"/>
      <c r="G1340" s="4"/>
      <c r="H1340" s="4"/>
      <c r="I1340" s="63"/>
      <c r="J1340" s="4"/>
      <c r="K1340" s="4"/>
      <c r="L1340" s="4"/>
    </row>
    <row r="1341" spans="5:12" s="61" customFormat="1" ht="45" customHeight="1" x14ac:dyDescent="0.35">
      <c r="E1341" s="4"/>
      <c r="F1341" s="4"/>
      <c r="G1341" s="4"/>
      <c r="H1341" s="4"/>
      <c r="I1341" s="63"/>
      <c r="J1341" s="4"/>
      <c r="K1341" s="4"/>
      <c r="L1341" s="4"/>
    </row>
    <row r="1342" spans="5:12" s="61" customFormat="1" ht="45" customHeight="1" x14ac:dyDescent="0.35">
      <c r="E1342" s="4"/>
      <c r="F1342" s="4"/>
      <c r="G1342" s="4"/>
      <c r="H1342" s="4"/>
      <c r="I1342" s="63"/>
      <c r="J1342" s="4"/>
      <c r="K1342" s="4"/>
      <c r="L1342" s="4"/>
    </row>
    <row r="1343" spans="5:12" s="61" customFormat="1" ht="45" customHeight="1" x14ac:dyDescent="0.35">
      <c r="E1343" s="4"/>
      <c r="F1343" s="4"/>
      <c r="G1343" s="4"/>
      <c r="H1343" s="4"/>
      <c r="I1343" s="63"/>
      <c r="J1343" s="4"/>
      <c r="K1343" s="4"/>
      <c r="L1343" s="4"/>
    </row>
    <row r="1344" spans="5:12" s="61" customFormat="1" ht="45" customHeight="1" x14ac:dyDescent="0.35">
      <c r="E1344" s="4"/>
      <c r="F1344" s="4"/>
      <c r="G1344" s="4"/>
      <c r="H1344" s="4"/>
      <c r="I1344" s="63"/>
      <c r="J1344" s="4"/>
      <c r="K1344" s="4"/>
      <c r="L1344" s="4"/>
    </row>
    <row r="1345" spans="5:12" s="61" customFormat="1" ht="45" customHeight="1" x14ac:dyDescent="0.35">
      <c r="E1345" s="4"/>
      <c r="F1345" s="4"/>
      <c r="G1345" s="4"/>
      <c r="H1345" s="4"/>
      <c r="I1345" s="63"/>
      <c r="J1345" s="4"/>
      <c r="K1345" s="4"/>
      <c r="L1345" s="4"/>
    </row>
    <row r="1346" spans="5:12" s="61" customFormat="1" ht="45" customHeight="1" x14ac:dyDescent="0.35">
      <c r="E1346" s="4"/>
      <c r="F1346" s="4"/>
      <c r="G1346" s="4"/>
      <c r="H1346" s="4"/>
      <c r="I1346" s="63"/>
      <c r="J1346" s="4"/>
      <c r="K1346" s="4"/>
      <c r="L1346" s="4"/>
    </row>
    <row r="1347" spans="5:12" s="61" customFormat="1" ht="45" customHeight="1" x14ac:dyDescent="0.35">
      <c r="E1347" s="4"/>
      <c r="F1347" s="4"/>
      <c r="G1347" s="4"/>
      <c r="H1347" s="4"/>
      <c r="I1347" s="63"/>
      <c r="J1347" s="4"/>
      <c r="K1347" s="4"/>
      <c r="L1347" s="4"/>
    </row>
    <row r="1348" spans="5:12" s="61" customFormat="1" ht="45" customHeight="1" x14ac:dyDescent="0.35">
      <c r="E1348" s="4"/>
      <c r="F1348" s="4"/>
      <c r="G1348" s="4"/>
      <c r="H1348" s="4"/>
      <c r="I1348" s="63"/>
      <c r="J1348" s="4"/>
      <c r="K1348" s="4"/>
      <c r="L1348" s="4"/>
    </row>
    <row r="1349" spans="5:12" s="61" customFormat="1" ht="45" customHeight="1" x14ac:dyDescent="0.35">
      <c r="E1349" s="4"/>
      <c r="F1349" s="4"/>
      <c r="G1349" s="4"/>
      <c r="H1349" s="4"/>
      <c r="I1349" s="63"/>
      <c r="J1349" s="4"/>
      <c r="K1349" s="4"/>
      <c r="L1349" s="4"/>
    </row>
    <row r="1350" spans="5:12" s="61" customFormat="1" ht="45" customHeight="1" x14ac:dyDescent="0.35">
      <c r="E1350" s="4"/>
      <c r="F1350" s="4"/>
      <c r="G1350" s="4"/>
      <c r="H1350" s="4"/>
      <c r="I1350" s="63"/>
      <c r="J1350" s="4"/>
      <c r="K1350" s="4"/>
      <c r="L1350" s="4"/>
    </row>
    <row r="1351" spans="5:12" s="61" customFormat="1" ht="45" customHeight="1" x14ac:dyDescent="0.35">
      <c r="E1351" s="4"/>
      <c r="F1351" s="4"/>
      <c r="G1351" s="4"/>
      <c r="H1351" s="4"/>
      <c r="I1351" s="63"/>
      <c r="J1351" s="4"/>
      <c r="K1351" s="4"/>
      <c r="L1351" s="4"/>
    </row>
    <row r="1352" spans="5:12" s="61" customFormat="1" ht="45" customHeight="1" x14ac:dyDescent="0.35">
      <c r="E1352" s="4"/>
      <c r="F1352" s="4"/>
      <c r="G1352" s="4"/>
      <c r="H1352" s="4"/>
      <c r="I1352" s="63"/>
      <c r="J1352" s="4"/>
      <c r="K1352" s="4"/>
      <c r="L1352" s="4"/>
    </row>
    <row r="1353" spans="5:12" s="61" customFormat="1" ht="45" customHeight="1" x14ac:dyDescent="0.35">
      <c r="E1353" s="4"/>
      <c r="F1353" s="4"/>
      <c r="G1353" s="4"/>
      <c r="H1353" s="4"/>
      <c r="I1353" s="63"/>
      <c r="J1353" s="4"/>
      <c r="K1353" s="4"/>
      <c r="L1353" s="4"/>
    </row>
    <row r="1354" spans="5:12" s="61" customFormat="1" ht="45" customHeight="1" x14ac:dyDescent="0.35">
      <c r="E1354" s="4"/>
      <c r="F1354" s="4"/>
      <c r="G1354" s="4"/>
      <c r="H1354" s="4"/>
      <c r="I1354" s="63"/>
      <c r="J1354" s="4"/>
      <c r="K1354" s="4"/>
      <c r="L1354" s="4"/>
    </row>
    <row r="1355" spans="5:12" s="61" customFormat="1" ht="45" customHeight="1" x14ac:dyDescent="0.35">
      <c r="E1355" s="4"/>
      <c r="F1355" s="4"/>
      <c r="G1355" s="4"/>
      <c r="H1355" s="4"/>
      <c r="I1355" s="63"/>
      <c r="J1355" s="4"/>
      <c r="K1355" s="4"/>
      <c r="L1355" s="4"/>
    </row>
    <row r="1356" spans="5:12" s="61" customFormat="1" ht="45" customHeight="1" x14ac:dyDescent="0.35">
      <c r="E1356" s="4"/>
      <c r="F1356" s="4"/>
      <c r="G1356" s="4"/>
      <c r="H1356" s="4"/>
      <c r="I1356" s="63"/>
      <c r="J1356" s="4"/>
      <c r="K1356" s="4"/>
      <c r="L1356" s="4"/>
    </row>
    <row r="1357" spans="5:12" s="61" customFormat="1" ht="45" customHeight="1" x14ac:dyDescent="0.35">
      <c r="E1357" s="4"/>
      <c r="F1357" s="4"/>
      <c r="G1357" s="4"/>
      <c r="H1357" s="4"/>
      <c r="I1357" s="63"/>
      <c r="J1357" s="4"/>
      <c r="K1357" s="4"/>
      <c r="L1357" s="4"/>
    </row>
    <row r="1358" spans="5:12" s="61" customFormat="1" ht="45" customHeight="1" x14ac:dyDescent="0.35">
      <c r="E1358" s="4"/>
      <c r="F1358" s="4"/>
      <c r="G1358" s="4"/>
      <c r="H1358" s="4"/>
      <c r="I1358" s="63"/>
      <c r="J1358" s="4"/>
      <c r="K1358" s="4"/>
      <c r="L1358" s="4"/>
    </row>
    <row r="1359" spans="5:12" s="61" customFormat="1" ht="45" customHeight="1" x14ac:dyDescent="0.35">
      <c r="E1359" s="4"/>
      <c r="F1359" s="4"/>
      <c r="G1359" s="4"/>
      <c r="H1359" s="4"/>
      <c r="I1359" s="63"/>
      <c r="J1359" s="4"/>
      <c r="K1359" s="4"/>
      <c r="L1359" s="4"/>
    </row>
    <row r="1360" spans="5:12" s="61" customFormat="1" ht="45" customHeight="1" x14ac:dyDescent="0.35">
      <c r="E1360" s="4"/>
      <c r="F1360" s="4"/>
      <c r="G1360" s="4"/>
      <c r="H1360" s="4"/>
      <c r="I1360" s="63"/>
      <c r="J1360" s="4"/>
      <c r="K1360" s="4"/>
      <c r="L1360" s="4"/>
    </row>
    <row r="1361" spans="5:12" s="61" customFormat="1" ht="45" customHeight="1" x14ac:dyDescent="0.35">
      <c r="E1361" s="4"/>
      <c r="F1361" s="4"/>
      <c r="G1361" s="4"/>
      <c r="H1361" s="4"/>
      <c r="I1361" s="63"/>
      <c r="J1361" s="4"/>
      <c r="K1361" s="4"/>
      <c r="L1361" s="4"/>
    </row>
    <row r="1362" spans="5:12" s="61" customFormat="1" ht="45" customHeight="1" x14ac:dyDescent="0.35">
      <c r="E1362" s="4"/>
      <c r="F1362" s="4"/>
      <c r="G1362" s="4"/>
      <c r="H1362" s="4"/>
      <c r="I1362" s="63"/>
      <c r="J1362" s="4"/>
      <c r="K1362" s="4"/>
      <c r="L1362" s="4"/>
    </row>
    <row r="1363" spans="5:12" s="61" customFormat="1" ht="45" customHeight="1" x14ac:dyDescent="0.35">
      <c r="E1363" s="4"/>
      <c r="F1363" s="4"/>
      <c r="G1363" s="4"/>
      <c r="H1363" s="4"/>
      <c r="I1363" s="63"/>
      <c r="J1363" s="4"/>
      <c r="K1363" s="4"/>
      <c r="L1363" s="4"/>
    </row>
    <row r="1364" spans="5:12" s="61" customFormat="1" ht="45" customHeight="1" x14ac:dyDescent="0.35">
      <c r="E1364" s="4"/>
      <c r="F1364" s="4"/>
      <c r="G1364" s="4"/>
      <c r="H1364" s="4"/>
      <c r="I1364" s="63"/>
      <c r="J1364" s="4"/>
      <c r="K1364" s="4"/>
      <c r="L1364" s="4"/>
    </row>
    <row r="1365" spans="5:12" s="61" customFormat="1" ht="45" customHeight="1" x14ac:dyDescent="0.35">
      <c r="E1365" s="4"/>
      <c r="F1365" s="4"/>
      <c r="G1365" s="4"/>
      <c r="H1365" s="4"/>
      <c r="I1365" s="63"/>
      <c r="J1365" s="4"/>
      <c r="K1365" s="4"/>
      <c r="L1365" s="4"/>
    </row>
    <row r="1366" spans="5:12" s="61" customFormat="1" ht="45" customHeight="1" x14ac:dyDescent="0.35">
      <c r="E1366" s="4"/>
      <c r="F1366" s="4"/>
      <c r="G1366" s="4"/>
      <c r="H1366" s="4"/>
      <c r="I1366" s="63"/>
      <c r="J1366" s="4"/>
      <c r="K1366" s="4"/>
      <c r="L1366" s="4"/>
    </row>
    <row r="1367" spans="5:12" s="61" customFormat="1" ht="45" customHeight="1" x14ac:dyDescent="0.35">
      <c r="E1367" s="4"/>
      <c r="F1367" s="4"/>
      <c r="G1367" s="4"/>
      <c r="H1367" s="4"/>
      <c r="I1367" s="63"/>
      <c r="J1367" s="4"/>
      <c r="K1367" s="4"/>
      <c r="L1367" s="4"/>
    </row>
    <row r="1368" spans="5:12" s="61" customFormat="1" ht="45" customHeight="1" x14ac:dyDescent="0.35">
      <c r="E1368" s="4"/>
      <c r="F1368" s="4"/>
      <c r="G1368" s="4"/>
      <c r="H1368" s="4"/>
      <c r="I1368" s="63"/>
      <c r="J1368" s="4"/>
      <c r="K1368" s="4"/>
      <c r="L1368" s="4"/>
    </row>
    <row r="1369" spans="5:12" s="61" customFormat="1" ht="45" customHeight="1" x14ac:dyDescent="0.35">
      <c r="E1369" s="4"/>
      <c r="F1369" s="4"/>
      <c r="G1369" s="4"/>
      <c r="H1369" s="4"/>
      <c r="I1369" s="63"/>
      <c r="J1369" s="4"/>
      <c r="K1369" s="4"/>
      <c r="L1369" s="4"/>
    </row>
    <row r="1370" spans="5:12" s="61" customFormat="1" ht="45" customHeight="1" x14ac:dyDescent="0.35">
      <c r="E1370" s="4"/>
      <c r="F1370" s="4"/>
      <c r="G1370" s="4"/>
      <c r="H1370" s="4"/>
      <c r="I1370" s="63"/>
      <c r="J1370" s="4"/>
      <c r="K1370" s="4"/>
      <c r="L1370" s="4"/>
    </row>
    <row r="1371" spans="5:12" s="61" customFormat="1" ht="45" customHeight="1" x14ac:dyDescent="0.35">
      <c r="E1371" s="4"/>
      <c r="F1371" s="4"/>
      <c r="G1371" s="4"/>
      <c r="H1371" s="4"/>
      <c r="I1371" s="63"/>
      <c r="J1371" s="4"/>
      <c r="K1371" s="4"/>
      <c r="L1371" s="4"/>
    </row>
    <row r="1372" spans="5:12" s="61" customFormat="1" ht="45" customHeight="1" x14ac:dyDescent="0.35">
      <c r="E1372" s="4"/>
      <c r="F1372" s="4"/>
      <c r="G1372" s="4"/>
      <c r="H1372" s="4"/>
      <c r="I1372" s="63"/>
      <c r="J1372" s="4"/>
      <c r="K1372" s="4"/>
      <c r="L1372" s="4"/>
    </row>
    <row r="1373" spans="5:12" s="61" customFormat="1" ht="45" customHeight="1" x14ac:dyDescent="0.35">
      <c r="E1373" s="4"/>
      <c r="F1373" s="4"/>
      <c r="G1373" s="4"/>
      <c r="H1373" s="4"/>
      <c r="I1373" s="63"/>
      <c r="J1373" s="4"/>
      <c r="K1373" s="4"/>
      <c r="L1373" s="4"/>
    </row>
    <row r="1374" spans="5:12" s="61" customFormat="1" ht="45" customHeight="1" x14ac:dyDescent="0.35">
      <c r="E1374" s="4"/>
      <c r="F1374" s="4"/>
      <c r="G1374" s="4"/>
      <c r="H1374" s="4"/>
      <c r="I1374" s="63"/>
      <c r="J1374" s="4"/>
      <c r="K1374" s="4"/>
      <c r="L1374" s="4"/>
    </row>
    <row r="1375" spans="5:12" s="61" customFormat="1" ht="45" customHeight="1" x14ac:dyDescent="0.35">
      <c r="E1375" s="4"/>
      <c r="F1375" s="4"/>
      <c r="G1375" s="4"/>
      <c r="H1375" s="4"/>
      <c r="I1375" s="63"/>
      <c r="J1375" s="4"/>
      <c r="K1375" s="4"/>
      <c r="L1375" s="4"/>
    </row>
    <row r="1376" spans="5:12" s="61" customFormat="1" ht="45" customHeight="1" x14ac:dyDescent="0.35">
      <c r="E1376" s="4"/>
      <c r="F1376" s="4"/>
      <c r="G1376" s="4"/>
      <c r="H1376" s="4"/>
      <c r="I1376" s="63"/>
      <c r="J1376" s="4"/>
      <c r="K1376" s="4"/>
      <c r="L1376" s="4"/>
    </row>
    <row r="1377" spans="5:12" s="61" customFormat="1" ht="45" customHeight="1" x14ac:dyDescent="0.35">
      <c r="E1377" s="4"/>
      <c r="F1377" s="4"/>
      <c r="G1377" s="4"/>
      <c r="H1377" s="4"/>
      <c r="I1377" s="63"/>
      <c r="J1377" s="4"/>
      <c r="K1377" s="4"/>
      <c r="L1377" s="4"/>
    </row>
    <row r="1378" spans="5:12" s="61" customFormat="1" ht="45" customHeight="1" x14ac:dyDescent="0.35">
      <c r="E1378" s="4"/>
      <c r="F1378" s="4"/>
      <c r="G1378" s="4"/>
      <c r="H1378" s="4"/>
      <c r="I1378" s="63"/>
      <c r="J1378" s="4"/>
      <c r="K1378" s="4"/>
      <c r="L1378" s="4"/>
    </row>
    <row r="1379" spans="5:12" s="61" customFormat="1" ht="45" customHeight="1" x14ac:dyDescent="0.35">
      <c r="E1379" s="4"/>
      <c r="F1379" s="4"/>
      <c r="G1379" s="4"/>
      <c r="H1379" s="4"/>
      <c r="I1379" s="63"/>
      <c r="J1379" s="4"/>
      <c r="K1379" s="4"/>
      <c r="L1379" s="4"/>
    </row>
    <row r="1380" spans="5:12" s="61" customFormat="1" ht="45" customHeight="1" x14ac:dyDescent="0.35">
      <c r="E1380" s="4"/>
      <c r="F1380" s="4"/>
      <c r="G1380" s="4"/>
      <c r="H1380" s="4"/>
      <c r="I1380" s="63"/>
      <c r="J1380" s="4"/>
      <c r="K1380" s="4"/>
      <c r="L1380" s="4"/>
    </row>
    <row r="1381" spans="5:12" s="61" customFormat="1" ht="45" customHeight="1" x14ac:dyDescent="0.35">
      <c r="E1381" s="4"/>
      <c r="F1381" s="4"/>
      <c r="G1381" s="4"/>
      <c r="H1381" s="4"/>
      <c r="I1381" s="63"/>
      <c r="J1381" s="4"/>
      <c r="K1381" s="4"/>
      <c r="L1381" s="4"/>
    </row>
    <row r="1382" spans="5:12" s="61" customFormat="1" ht="45" customHeight="1" x14ac:dyDescent="0.35">
      <c r="E1382" s="4"/>
      <c r="F1382" s="4"/>
      <c r="G1382" s="4"/>
      <c r="H1382" s="4"/>
      <c r="I1382" s="63"/>
      <c r="J1382" s="4"/>
      <c r="K1382" s="4"/>
      <c r="L1382" s="4"/>
    </row>
    <row r="1383" spans="5:12" s="61" customFormat="1" ht="45" customHeight="1" x14ac:dyDescent="0.35">
      <c r="E1383" s="4"/>
      <c r="F1383" s="4"/>
      <c r="G1383" s="4"/>
      <c r="H1383" s="4"/>
      <c r="I1383" s="63"/>
      <c r="J1383" s="4"/>
      <c r="K1383" s="4"/>
      <c r="L1383" s="4"/>
    </row>
    <row r="1384" spans="5:12" s="61" customFormat="1" ht="45" customHeight="1" x14ac:dyDescent="0.35">
      <c r="E1384" s="4"/>
      <c r="F1384" s="4"/>
      <c r="G1384" s="4"/>
      <c r="H1384" s="4"/>
      <c r="I1384" s="63"/>
      <c r="J1384" s="4"/>
      <c r="K1384" s="4"/>
      <c r="L1384" s="4"/>
    </row>
    <row r="1385" spans="5:12" s="61" customFormat="1" ht="45" customHeight="1" x14ac:dyDescent="0.35">
      <c r="E1385" s="4"/>
      <c r="F1385" s="4"/>
      <c r="G1385" s="4"/>
      <c r="H1385" s="4"/>
      <c r="I1385" s="63"/>
      <c r="J1385" s="4"/>
      <c r="K1385" s="4"/>
      <c r="L1385" s="4"/>
    </row>
    <row r="1386" spans="5:12" s="61" customFormat="1" ht="45" customHeight="1" x14ac:dyDescent="0.35">
      <c r="E1386" s="4"/>
      <c r="F1386" s="4"/>
      <c r="G1386" s="4"/>
      <c r="H1386" s="4"/>
      <c r="I1386" s="63"/>
      <c r="J1386" s="4"/>
      <c r="K1386" s="4"/>
      <c r="L1386" s="4"/>
    </row>
    <row r="1387" spans="5:12" s="61" customFormat="1" ht="45" customHeight="1" x14ac:dyDescent="0.35">
      <c r="E1387" s="4"/>
      <c r="F1387" s="4"/>
      <c r="G1387" s="4"/>
      <c r="H1387" s="4"/>
      <c r="I1387" s="63"/>
      <c r="J1387" s="4"/>
      <c r="K1387" s="4"/>
      <c r="L1387" s="4"/>
    </row>
    <row r="1388" spans="5:12" s="61" customFormat="1" ht="45" customHeight="1" x14ac:dyDescent="0.35">
      <c r="E1388" s="4"/>
      <c r="F1388" s="4"/>
      <c r="G1388" s="4"/>
      <c r="H1388" s="4"/>
      <c r="I1388" s="63"/>
      <c r="J1388" s="4"/>
      <c r="K1388" s="4"/>
      <c r="L1388" s="4"/>
    </row>
    <row r="1389" spans="5:12" s="61" customFormat="1" ht="45" customHeight="1" x14ac:dyDescent="0.35">
      <c r="E1389" s="4"/>
      <c r="F1389" s="4"/>
      <c r="G1389" s="4"/>
      <c r="H1389" s="4"/>
      <c r="I1389" s="63"/>
      <c r="J1389" s="4"/>
      <c r="K1389" s="4"/>
      <c r="L1389" s="4"/>
    </row>
    <row r="1390" spans="5:12" s="61" customFormat="1" ht="45" customHeight="1" x14ac:dyDescent="0.35">
      <c r="E1390" s="4"/>
      <c r="F1390" s="4"/>
      <c r="G1390" s="4"/>
      <c r="H1390" s="4"/>
      <c r="I1390" s="63"/>
      <c r="J1390" s="4"/>
      <c r="K1390" s="4"/>
      <c r="L1390" s="4"/>
    </row>
    <row r="1391" spans="5:12" s="61" customFormat="1" ht="45" customHeight="1" x14ac:dyDescent="0.35">
      <c r="E1391" s="4"/>
      <c r="F1391" s="4"/>
      <c r="G1391" s="4"/>
      <c r="H1391" s="4"/>
      <c r="I1391" s="63"/>
      <c r="J1391" s="4"/>
      <c r="K1391" s="4"/>
      <c r="L1391" s="4"/>
    </row>
    <row r="1392" spans="5:12" s="61" customFormat="1" ht="45" customHeight="1" x14ac:dyDescent="0.35">
      <c r="E1392" s="4"/>
      <c r="F1392" s="4"/>
      <c r="G1392" s="4"/>
      <c r="H1392" s="4"/>
      <c r="I1392" s="63"/>
      <c r="J1392" s="4"/>
      <c r="K1392" s="4"/>
      <c r="L1392" s="4"/>
    </row>
    <row r="1393" spans="5:12" s="61" customFormat="1" ht="45" customHeight="1" x14ac:dyDescent="0.35">
      <c r="E1393" s="4"/>
      <c r="F1393" s="4"/>
      <c r="G1393" s="4"/>
      <c r="H1393" s="4"/>
      <c r="I1393" s="63"/>
      <c r="J1393" s="4"/>
      <c r="K1393" s="4"/>
      <c r="L1393" s="4"/>
    </row>
    <row r="1394" spans="5:12" s="61" customFormat="1" ht="45" customHeight="1" x14ac:dyDescent="0.35">
      <c r="E1394" s="4"/>
      <c r="F1394" s="4"/>
      <c r="G1394" s="4"/>
      <c r="H1394" s="4"/>
      <c r="I1394" s="63"/>
      <c r="J1394" s="4"/>
      <c r="K1394" s="4"/>
      <c r="L1394" s="4"/>
    </row>
    <row r="1395" spans="5:12" s="61" customFormat="1" ht="45" customHeight="1" x14ac:dyDescent="0.35">
      <c r="E1395" s="4"/>
      <c r="F1395" s="4"/>
      <c r="G1395" s="4"/>
      <c r="H1395" s="4"/>
      <c r="I1395" s="63"/>
      <c r="J1395" s="4"/>
      <c r="K1395" s="4"/>
      <c r="L1395" s="4"/>
    </row>
    <row r="1396" spans="5:12" s="61" customFormat="1" ht="45" customHeight="1" x14ac:dyDescent="0.35">
      <c r="E1396" s="4"/>
      <c r="F1396" s="4"/>
      <c r="G1396" s="4"/>
      <c r="H1396" s="4"/>
      <c r="I1396" s="63"/>
      <c r="J1396" s="4"/>
      <c r="K1396" s="4"/>
      <c r="L1396" s="4"/>
    </row>
    <row r="1397" spans="5:12" s="61" customFormat="1" ht="45" customHeight="1" x14ac:dyDescent="0.35">
      <c r="E1397" s="4"/>
      <c r="F1397" s="4"/>
      <c r="G1397" s="4"/>
      <c r="H1397" s="4"/>
      <c r="I1397" s="63"/>
      <c r="J1397" s="4"/>
      <c r="K1397" s="4"/>
      <c r="L1397" s="4"/>
    </row>
    <row r="1398" spans="5:12" s="61" customFormat="1" ht="45" customHeight="1" x14ac:dyDescent="0.35">
      <c r="E1398" s="4"/>
      <c r="F1398" s="4"/>
      <c r="G1398" s="4"/>
      <c r="H1398" s="4"/>
      <c r="I1398" s="63"/>
      <c r="J1398" s="4"/>
      <c r="K1398" s="4"/>
      <c r="L1398" s="4"/>
    </row>
    <row r="1399" spans="5:12" s="61" customFormat="1" ht="45" customHeight="1" x14ac:dyDescent="0.35">
      <c r="E1399" s="4"/>
      <c r="F1399" s="4"/>
      <c r="G1399" s="4"/>
      <c r="H1399" s="4"/>
      <c r="I1399" s="63"/>
      <c r="J1399" s="4"/>
      <c r="K1399" s="4"/>
      <c r="L1399" s="4"/>
    </row>
    <row r="1400" spans="5:12" s="61" customFormat="1" ht="45" customHeight="1" x14ac:dyDescent="0.35">
      <c r="E1400" s="4"/>
      <c r="F1400" s="4"/>
      <c r="G1400" s="4"/>
      <c r="H1400" s="4"/>
      <c r="I1400" s="63"/>
      <c r="J1400" s="4"/>
      <c r="K1400" s="4"/>
      <c r="L1400" s="4"/>
    </row>
    <row r="1401" spans="5:12" s="61" customFormat="1" ht="45" customHeight="1" x14ac:dyDescent="0.35">
      <c r="E1401" s="4"/>
      <c r="F1401" s="4"/>
      <c r="G1401" s="4"/>
      <c r="H1401" s="4"/>
      <c r="I1401" s="63"/>
      <c r="J1401" s="4"/>
      <c r="K1401" s="4"/>
      <c r="L1401" s="4"/>
    </row>
    <row r="1402" spans="5:12" s="61" customFormat="1" ht="45" customHeight="1" x14ac:dyDescent="0.35">
      <c r="E1402" s="4"/>
      <c r="F1402" s="4"/>
      <c r="G1402" s="4"/>
      <c r="H1402" s="4"/>
      <c r="I1402" s="63"/>
      <c r="J1402" s="4"/>
      <c r="K1402" s="4"/>
      <c r="L1402" s="4"/>
    </row>
    <row r="1403" spans="5:12" s="61" customFormat="1" ht="45" customHeight="1" x14ac:dyDescent="0.35">
      <c r="E1403" s="4"/>
      <c r="F1403" s="4"/>
      <c r="G1403" s="4"/>
      <c r="H1403" s="4"/>
      <c r="I1403" s="63"/>
      <c r="J1403" s="4"/>
      <c r="K1403" s="4"/>
      <c r="L1403" s="4"/>
    </row>
    <row r="1404" spans="5:12" s="61" customFormat="1" ht="45" customHeight="1" x14ac:dyDescent="0.35">
      <c r="E1404" s="4"/>
      <c r="F1404" s="4"/>
      <c r="G1404" s="4"/>
      <c r="H1404" s="4"/>
      <c r="I1404" s="63"/>
      <c r="J1404" s="4"/>
      <c r="K1404" s="4"/>
      <c r="L1404" s="4"/>
    </row>
    <row r="1405" spans="5:12" s="61" customFormat="1" ht="45" customHeight="1" x14ac:dyDescent="0.35">
      <c r="E1405" s="4"/>
      <c r="F1405" s="4"/>
      <c r="G1405" s="4"/>
      <c r="H1405" s="4"/>
      <c r="I1405" s="63"/>
      <c r="J1405" s="4"/>
      <c r="K1405" s="4"/>
      <c r="L1405" s="4"/>
    </row>
    <row r="1406" spans="5:12" s="61" customFormat="1" ht="45" customHeight="1" x14ac:dyDescent="0.35">
      <c r="E1406" s="4"/>
      <c r="F1406" s="4"/>
      <c r="G1406" s="4"/>
      <c r="H1406" s="4"/>
      <c r="I1406" s="63"/>
      <c r="J1406" s="4"/>
      <c r="K1406" s="4"/>
      <c r="L1406" s="4"/>
    </row>
    <row r="1407" spans="5:12" s="61" customFormat="1" ht="45" customHeight="1" x14ac:dyDescent="0.35">
      <c r="E1407" s="4"/>
      <c r="F1407" s="4"/>
      <c r="G1407" s="4"/>
      <c r="H1407" s="4"/>
      <c r="I1407" s="63"/>
      <c r="J1407" s="4"/>
      <c r="K1407" s="4"/>
      <c r="L1407" s="4"/>
    </row>
    <row r="1408" spans="5:12" s="61" customFormat="1" ht="45" customHeight="1" x14ac:dyDescent="0.35">
      <c r="E1408" s="4"/>
      <c r="F1408" s="4"/>
      <c r="G1408" s="4"/>
      <c r="H1408" s="4"/>
      <c r="I1408" s="63"/>
      <c r="J1408" s="4"/>
      <c r="K1408" s="4"/>
      <c r="L1408" s="4"/>
    </row>
    <row r="1409" spans="5:12" s="61" customFormat="1" ht="45" customHeight="1" x14ac:dyDescent="0.35">
      <c r="E1409" s="4"/>
      <c r="F1409" s="4"/>
      <c r="G1409" s="4"/>
      <c r="H1409" s="4"/>
      <c r="I1409" s="63"/>
      <c r="J1409" s="4"/>
      <c r="K1409" s="4"/>
      <c r="L1409" s="4"/>
    </row>
    <row r="1410" spans="5:12" s="61" customFormat="1" ht="45" customHeight="1" x14ac:dyDescent="0.35">
      <c r="E1410" s="4"/>
      <c r="F1410" s="4"/>
      <c r="G1410" s="4"/>
      <c r="H1410" s="4"/>
      <c r="I1410" s="63"/>
      <c r="J1410" s="4"/>
      <c r="K1410" s="4"/>
      <c r="L1410" s="4"/>
    </row>
    <row r="1411" spans="5:12" s="61" customFormat="1" ht="45" customHeight="1" x14ac:dyDescent="0.35">
      <c r="E1411" s="4"/>
      <c r="F1411" s="4"/>
      <c r="G1411" s="4"/>
      <c r="H1411" s="4"/>
      <c r="I1411" s="63"/>
      <c r="J1411" s="4"/>
      <c r="K1411" s="4"/>
      <c r="L1411" s="4"/>
    </row>
    <row r="1412" spans="5:12" s="61" customFormat="1" ht="45" customHeight="1" x14ac:dyDescent="0.35">
      <c r="E1412" s="4"/>
      <c r="F1412" s="4"/>
      <c r="G1412" s="4"/>
      <c r="H1412" s="4"/>
      <c r="I1412" s="63"/>
      <c r="J1412" s="4"/>
      <c r="K1412" s="4"/>
      <c r="L1412" s="4"/>
    </row>
    <row r="1413" spans="5:12" s="61" customFormat="1" ht="45" customHeight="1" x14ac:dyDescent="0.35">
      <c r="E1413" s="4"/>
      <c r="F1413" s="4"/>
      <c r="G1413" s="4"/>
      <c r="H1413" s="4"/>
      <c r="I1413" s="63"/>
      <c r="J1413" s="4"/>
      <c r="K1413" s="4"/>
      <c r="L1413" s="4"/>
    </row>
    <row r="1414" spans="5:12" s="61" customFormat="1" ht="45" customHeight="1" x14ac:dyDescent="0.35">
      <c r="E1414" s="4"/>
      <c r="F1414" s="4"/>
      <c r="G1414" s="4"/>
      <c r="H1414" s="4"/>
      <c r="I1414" s="63"/>
      <c r="J1414" s="4"/>
      <c r="K1414" s="4"/>
      <c r="L1414" s="4"/>
    </row>
    <row r="1415" spans="5:12" s="61" customFormat="1" ht="45" customHeight="1" x14ac:dyDescent="0.35">
      <c r="E1415" s="4"/>
      <c r="F1415" s="4"/>
      <c r="G1415" s="4"/>
      <c r="H1415" s="4"/>
      <c r="I1415" s="63"/>
      <c r="J1415" s="4"/>
      <c r="K1415" s="4"/>
      <c r="L1415" s="4"/>
    </row>
    <row r="1416" spans="5:12" s="61" customFormat="1" ht="45" customHeight="1" x14ac:dyDescent="0.35">
      <c r="E1416" s="4"/>
      <c r="F1416" s="4"/>
      <c r="G1416" s="4"/>
      <c r="H1416" s="4"/>
      <c r="I1416" s="63"/>
      <c r="J1416" s="4"/>
      <c r="K1416" s="4"/>
      <c r="L1416" s="4"/>
    </row>
    <row r="1417" spans="5:12" s="61" customFormat="1" ht="45" customHeight="1" x14ac:dyDescent="0.35">
      <c r="E1417" s="4"/>
      <c r="F1417" s="4"/>
      <c r="G1417" s="4"/>
      <c r="H1417" s="4"/>
      <c r="I1417" s="63"/>
      <c r="J1417" s="4"/>
      <c r="K1417" s="4"/>
      <c r="L1417" s="4"/>
    </row>
    <row r="1418" spans="5:12" s="61" customFormat="1" ht="45" customHeight="1" x14ac:dyDescent="0.35">
      <c r="E1418" s="4"/>
      <c r="F1418" s="4"/>
      <c r="G1418" s="4"/>
      <c r="H1418" s="4"/>
      <c r="I1418" s="63"/>
      <c r="J1418" s="4"/>
      <c r="K1418" s="4"/>
      <c r="L1418" s="4"/>
    </row>
    <row r="1419" spans="5:12" s="61" customFormat="1" ht="45" customHeight="1" x14ac:dyDescent="0.35">
      <c r="E1419" s="4"/>
      <c r="F1419" s="4"/>
      <c r="G1419" s="4"/>
      <c r="H1419" s="4"/>
      <c r="I1419" s="63"/>
      <c r="J1419" s="4"/>
      <c r="K1419" s="4"/>
      <c r="L1419" s="4"/>
    </row>
    <row r="1420" spans="5:12" s="61" customFormat="1" ht="45" customHeight="1" x14ac:dyDescent="0.35">
      <c r="E1420" s="4"/>
      <c r="F1420" s="4"/>
      <c r="G1420" s="4"/>
      <c r="H1420" s="4"/>
      <c r="I1420" s="63"/>
      <c r="J1420" s="4"/>
      <c r="K1420" s="4"/>
      <c r="L1420" s="4"/>
    </row>
    <row r="1421" spans="5:12" s="61" customFormat="1" ht="45" customHeight="1" x14ac:dyDescent="0.35">
      <c r="E1421" s="4"/>
      <c r="F1421" s="4"/>
      <c r="G1421" s="4"/>
      <c r="H1421" s="4"/>
      <c r="I1421" s="63"/>
      <c r="J1421" s="4"/>
      <c r="K1421" s="4"/>
      <c r="L1421" s="4"/>
    </row>
    <row r="1422" spans="5:12" s="61" customFormat="1" ht="45" customHeight="1" x14ac:dyDescent="0.35">
      <c r="E1422" s="4"/>
      <c r="F1422" s="4"/>
      <c r="G1422" s="4"/>
      <c r="H1422" s="4"/>
      <c r="I1422" s="63"/>
      <c r="J1422" s="4"/>
      <c r="K1422" s="4"/>
      <c r="L1422" s="4"/>
    </row>
    <row r="1423" spans="5:12" s="61" customFormat="1" ht="45" customHeight="1" x14ac:dyDescent="0.35">
      <c r="E1423" s="4"/>
      <c r="F1423" s="4"/>
      <c r="G1423" s="4"/>
      <c r="H1423" s="4"/>
      <c r="I1423" s="63"/>
      <c r="J1423" s="4"/>
      <c r="K1423" s="4"/>
      <c r="L1423" s="4"/>
    </row>
    <row r="1424" spans="5:12" s="61" customFormat="1" ht="45" customHeight="1" x14ac:dyDescent="0.35">
      <c r="E1424" s="4"/>
      <c r="F1424" s="4"/>
      <c r="G1424" s="4"/>
      <c r="H1424" s="4"/>
      <c r="I1424" s="63"/>
      <c r="J1424" s="4"/>
      <c r="K1424" s="4"/>
      <c r="L1424" s="4"/>
    </row>
    <row r="1425" spans="5:12" s="61" customFormat="1" ht="45" customHeight="1" x14ac:dyDescent="0.35">
      <c r="E1425" s="4"/>
      <c r="F1425" s="4"/>
      <c r="G1425" s="4"/>
      <c r="H1425" s="4"/>
      <c r="I1425" s="63"/>
      <c r="J1425" s="4"/>
      <c r="K1425" s="4"/>
      <c r="L1425" s="4"/>
    </row>
    <row r="1426" spans="5:12" s="61" customFormat="1" ht="45" customHeight="1" x14ac:dyDescent="0.35">
      <c r="E1426" s="4"/>
      <c r="F1426" s="4"/>
      <c r="G1426" s="4"/>
      <c r="H1426" s="4"/>
      <c r="I1426" s="63"/>
      <c r="J1426" s="4"/>
      <c r="K1426" s="4"/>
      <c r="L1426" s="4"/>
    </row>
    <row r="1427" spans="5:12" s="61" customFormat="1" ht="45" customHeight="1" x14ac:dyDescent="0.35">
      <c r="E1427" s="4"/>
      <c r="F1427" s="4"/>
      <c r="G1427" s="4"/>
      <c r="H1427" s="4"/>
      <c r="I1427" s="63"/>
      <c r="J1427" s="4"/>
      <c r="K1427" s="4"/>
      <c r="L1427" s="4"/>
    </row>
    <row r="1428" spans="5:12" s="61" customFormat="1" ht="45" customHeight="1" x14ac:dyDescent="0.35">
      <c r="E1428" s="4"/>
      <c r="F1428" s="4"/>
      <c r="G1428" s="4"/>
      <c r="H1428" s="4"/>
      <c r="I1428" s="63"/>
      <c r="J1428" s="4"/>
      <c r="K1428" s="4"/>
      <c r="L1428" s="4"/>
    </row>
    <row r="1429" spans="5:12" s="61" customFormat="1" ht="45" customHeight="1" x14ac:dyDescent="0.35">
      <c r="E1429" s="4"/>
      <c r="F1429" s="4"/>
      <c r="G1429" s="4"/>
      <c r="H1429" s="4"/>
      <c r="I1429" s="63"/>
      <c r="J1429" s="4"/>
      <c r="K1429" s="4"/>
      <c r="L1429" s="4"/>
    </row>
    <row r="1430" spans="5:12" s="61" customFormat="1" ht="45" customHeight="1" x14ac:dyDescent="0.35">
      <c r="E1430" s="4"/>
      <c r="F1430" s="4"/>
      <c r="G1430" s="4"/>
      <c r="H1430" s="4"/>
      <c r="I1430" s="63"/>
      <c r="J1430" s="4"/>
      <c r="K1430" s="4"/>
      <c r="L1430" s="4"/>
    </row>
    <row r="1431" spans="5:12" s="61" customFormat="1" ht="45" customHeight="1" x14ac:dyDescent="0.35">
      <c r="E1431" s="4"/>
      <c r="F1431" s="4"/>
      <c r="G1431" s="4"/>
      <c r="H1431" s="4"/>
      <c r="I1431" s="63"/>
      <c r="J1431" s="4"/>
      <c r="K1431" s="4"/>
      <c r="L1431" s="4"/>
    </row>
    <row r="1432" spans="5:12" s="61" customFormat="1" ht="45" customHeight="1" x14ac:dyDescent="0.35">
      <c r="E1432" s="4"/>
      <c r="F1432" s="4"/>
      <c r="G1432" s="4"/>
      <c r="H1432" s="4"/>
      <c r="I1432" s="63"/>
      <c r="J1432" s="4"/>
      <c r="K1432" s="4"/>
      <c r="L1432" s="4"/>
    </row>
    <row r="1433" spans="5:12" s="61" customFormat="1" ht="45" customHeight="1" x14ac:dyDescent="0.35">
      <c r="E1433" s="4"/>
      <c r="F1433" s="4"/>
      <c r="G1433" s="4"/>
      <c r="H1433" s="4"/>
      <c r="I1433" s="63"/>
      <c r="J1433" s="4"/>
      <c r="K1433" s="4"/>
      <c r="L1433" s="4"/>
    </row>
    <row r="1434" spans="5:12" s="61" customFormat="1" ht="45" customHeight="1" x14ac:dyDescent="0.35">
      <c r="E1434" s="4"/>
      <c r="F1434" s="4"/>
      <c r="G1434" s="4"/>
      <c r="H1434" s="4"/>
      <c r="I1434" s="63"/>
      <c r="J1434" s="4"/>
      <c r="K1434" s="4"/>
      <c r="L1434" s="4"/>
    </row>
    <row r="1435" spans="5:12" s="61" customFormat="1" ht="45" customHeight="1" x14ac:dyDescent="0.35">
      <c r="E1435" s="4"/>
      <c r="F1435" s="4"/>
      <c r="G1435" s="4"/>
      <c r="H1435" s="4"/>
      <c r="I1435" s="63"/>
      <c r="J1435" s="4"/>
      <c r="K1435" s="4"/>
      <c r="L1435" s="4"/>
    </row>
    <row r="1436" spans="5:12" s="61" customFormat="1" ht="45" customHeight="1" x14ac:dyDescent="0.35">
      <c r="E1436" s="4"/>
      <c r="F1436" s="4"/>
      <c r="G1436" s="4"/>
      <c r="H1436" s="4"/>
      <c r="I1436" s="63"/>
      <c r="J1436" s="4"/>
      <c r="K1436" s="4"/>
      <c r="L1436" s="4"/>
    </row>
    <row r="1437" spans="5:12" s="61" customFormat="1" ht="45" customHeight="1" x14ac:dyDescent="0.35">
      <c r="E1437" s="4"/>
      <c r="F1437" s="4"/>
      <c r="G1437" s="4"/>
      <c r="H1437" s="4"/>
      <c r="I1437" s="63"/>
      <c r="J1437" s="4"/>
      <c r="K1437" s="4"/>
      <c r="L1437" s="4"/>
    </row>
    <row r="1438" spans="5:12" s="61" customFormat="1" ht="45" customHeight="1" x14ac:dyDescent="0.35">
      <c r="E1438" s="4"/>
      <c r="F1438" s="4"/>
      <c r="G1438" s="4"/>
      <c r="H1438" s="4"/>
      <c r="I1438" s="63"/>
      <c r="J1438" s="4"/>
      <c r="K1438" s="4"/>
      <c r="L1438" s="4"/>
    </row>
    <row r="1439" spans="5:12" s="61" customFormat="1" ht="45" customHeight="1" x14ac:dyDescent="0.35">
      <c r="E1439" s="4"/>
      <c r="F1439" s="4"/>
      <c r="G1439" s="4"/>
      <c r="H1439" s="4"/>
      <c r="I1439" s="63"/>
      <c r="J1439" s="4"/>
      <c r="K1439" s="4"/>
      <c r="L1439" s="4"/>
    </row>
    <row r="1440" spans="5:12" s="61" customFormat="1" ht="45" customHeight="1" x14ac:dyDescent="0.35">
      <c r="E1440" s="4"/>
      <c r="F1440" s="4"/>
      <c r="G1440" s="4"/>
      <c r="H1440" s="4"/>
      <c r="I1440" s="63"/>
      <c r="J1440" s="4"/>
      <c r="K1440" s="4"/>
      <c r="L1440" s="4"/>
    </row>
    <row r="1441" spans="5:12" s="61" customFormat="1" ht="45" customHeight="1" x14ac:dyDescent="0.35">
      <c r="E1441" s="4"/>
      <c r="F1441" s="4"/>
      <c r="G1441" s="4"/>
      <c r="H1441" s="4"/>
      <c r="I1441" s="63"/>
      <c r="J1441" s="4"/>
      <c r="K1441" s="4"/>
      <c r="L1441" s="4"/>
    </row>
    <row r="1442" spans="5:12" s="61" customFormat="1" ht="45" customHeight="1" x14ac:dyDescent="0.35">
      <c r="E1442" s="4"/>
      <c r="F1442" s="4"/>
      <c r="G1442" s="4"/>
      <c r="H1442" s="4"/>
      <c r="I1442" s="63"/>
      <c r="J1442" s="4"/>
      <c r="K1442" s="4"/>
      <c r="L1442" s="4"/>
    </row>
    <row r="1443" spans="5:12" s="61" customFormat="1" ht="45" customHeight="1" x14ac:dyDescent="0.35">
      <c r="E1443" s="4"/>
      <c r="F1443" s="4"/>
      <c r="G1443" s="4"/>
      <c r="H1443" s="4"/>
      <c r="I1443" s="63"/>
      <c r="J1443" s="4"/>
      <c r="K1443" s="4"/>
      <c r="L1443" s="4"/>
    </row>
    <row r="1444" spans="5:12" s="61" customFormat="1" ht="45" customHeight="1" x14ac:dyDescent="0.35">
      <c r="E1444" s="4"/>
      <c r="F1444" s="4"/>
      <c r="G1444" s="4"/>
      <c r="H1444" s="4"/>
      <c r="I1444" s="63"/>
      <c r="J1444" s="4"/>
      <c r="K1444" s="4"/>
      <c r="L1444" s="4"/>
    </row>
    <row r="1445" spans="5:12" s="61" customFormat="1" ht="45" customHeight="1" x14ac:dyDescent="0.35">
      <c r="E1445" s="4"/>
      <c r="F1445" s="4"/>
      <c r="G1445" s="4"/>
      <c r="H1445" s="4"/>
      <c r="I1445" s="63"/>
      <c r="J1445" s="4"/>
      <c r="K1445" s="4"/>
      <c r="L1445" s="4"/>
    </row>
    <row r="1446" spans="5:12" s="61" customFormat="1" ht="45" customHeight="1" x14ac:dyDescent="0.35">
      <c r="E1446" s="4"/>
      <c r="F1446" s="4"/>
      <c r="G1446" s="4"/>
      <c r="H1446" s="4"/>
      <c r="I1446" s="63"/>
      <c r="J1446" s="4"/>
      <c r="K1446" s="4"/>
      <c r="L1446" s="4"/>
    </row>
    <row r="1447" spans="5:12" s="61" customFormat="1" ht="45" customHeight="1" x14ac:dyDescent="0.35">
      <c r="E1447" s="4"/>
      <c r="F1447" s="4"/>
      <c r="G1447" s="4"/>
      <c r="H1447" s="4"/>
      <c r="I1447" s="63"/>
      <c r="J1447" s="4"/>
      <c r="K1447" s="4"/>
      <c r="L1447" s="4"/>
    </row>
    <row r="1448" spans="5:12" s="61" customFormat="1" ht="45" customHeight="1" x14ac:dyDescent="0.35">
      <c r="E1448" s="4"/>
      <c r="F1448" s="4"/>
      <c r="G1448" s="4"/>
      <c r="H1448" s="4"/>
      <c r="I1448" s="63"/>
      <c r="J1448" s="4"/>
      <c r="K1448" s="4"/>
      <c r="L1448" s="4"/>
    </row>
    <row r="1449" spans="5:12" s="61" customFormat="1" ht="45" customHeight="1" x14ac:dyDescent="0.35">
      <c r="E1449" s="4"/>
      <c r="F1449" s="4"/>
      <c r="G1449" s="4"/>
      <c r="H1449" s="4"/>
      <c r="I1449" s="63"/>
      <c r="J1449" s="4"/>
      <c r="K1449" s="4"/>
      <c r="L1449" s="4"/>
    </row>
    <row r="1450" spans="5:12" s="61" customFormat="1" ht="45" customHeight="1" x14ac:dyDescent="0.35">
      <c r="E1450" s="4"/>
      <c r="F1450" s="4"/>
      <c r="G1450" s="4"/>
      <c r="H1450" s="4"/>
      <c r="I1450" s="63"/>
      <c r="J1450" s="4"/>
      <c r="K1450" s="4"/>
      <c r="L1450" s="4"/>
    </row>
    <row r="1451" spans="5:12" s="61" customFormat="1" ht="45" customHeight="1" x14ac:dyDescent="0.35">
      <c r="E1451" s="4"/>
      <c r="F1451" s="4"/>
      <c r="G1451" s="4"/>
      <c r="H1451" s="4"/>
      <c r="I1451" s="63"/>
      <c r="J1451" s="4"/>
      <c r="K1451" s="4"/>
      <c r="L1451" s="4"/>
    </row>
    <row r="1452" spans="5:12" s="61" customFormat="1" ht="45" customHeight="1" x14ac:dyDescent="0.35">
      <c r="E1452" s="4"/>
      <c r="F1452" s="4"/>
      <c r="G1452" s="4"/>
      <c r="H1452" s="4"/>
      <c r="I1452" s="63"/>
      <c r="J1452" s="4"/>
      <c r="K1452" s="4"/>
      <c r="L1452" s="4"/>
    </row>
    <row r="1453" spans="5:12" s="61" customFormat="1" ht="45" customHeight="1" x14ac:dyDescent="0.35">
      <c r="E1453" s="4"/>
      <c r="F1453" s="4"/>
      <c r="G1453" s="4"/>
      <c r="H1453" s="4"/>
      <c r="I1453" s="63"/>
      <c r="J1453" s="4"/>
      <c r="K1453" s="4"/>
      <c r="L1453" s="4"/>
    </row>
    <row r="1454" spans="5:12" s="61" customFormat="1" ht="45" customHeight="1" x14ac:dyDescent="0.35">
      <c r="E1454" s="4"/>
      <c r="F1454" s="4"/>
      <c r="G1454" s="4"/>
      <c r="H1454" s="4"/>
      <c r="I1454" s="63"/>
      <c r="J1454" s="4"/>
      <c r="K1454" s="4"/>
      <c r="L1454" s="4"/>
    </row>
    <row r="1455" spans="5:12" s="61" customFormat="1" ht="45" customHeight="1" x14ac:dyDescent="0.35">
      <c r="E1455" s="4"/>
      <c r="F1455" s="4"/>
      <c r="G1455" s="4"/>
      <c r="H1455" s="4"/>
      <c r="I1455" s="63"/>
      <c r="J1455" s="4"/>
      <c r="K1455" s="4"/>
      <c r="L1455" s="4"/>
    </row>
    <row r="1456" spans="5:12" s="61" customFormat="1" ht="45" customHeight="1" x14ac:dyDescent="0.35">
      <c r="E1456" s="4"/>
      <c r="F1456" s="4"/>
      <c r="G1456" s="4"/>
      <c r="H1456" s="4"/>
      <c r="I1456" s="63"/>
      <c r="J1456" s="4"/>
      <c r="K1456" s="4"/>
      <c r="L1456" s="4"/>
    </row>
    <row r="1457" spans="5:12" s="61" customFormat="1" ht="45" customHeight="1" x14ac:dyDescent="0.35">
      <c r="E1457" s="4"/>
      <c r="F1457" s="4"/>
      <c r="G1457" s="4"/>
      <c r="H1457" s="4"/>
      <c r="I1457" s="63"/>
      <c r="J1457" s="4"/>
      <c r="K1457" s="4"/>
      <c r="L1457" s="4"/>
    </row>
    <row r="1458" spans="5:12" s="61" customFormat="1" ht="45" customHeight="1" x14ac:dyDescent="0.35">
      <c r="E1458" s="4"/>
      <c r="F1458" s="4"/>
      <c r="G1458" s="4"/>
      <c r="H1458" s="4"/>
      <c r="I1458" s="63"/>
      <c r="J1458" s="4"/>
      <c r="K1458" s="4"/>
      <c r="L1458" s="4"/>
    </row>
    <row r="1459" spans="5:12" s="61" customFormat="1" ht="45" customHeight="1" x14ac:dyDescent="0.35">
      <c r="E1459" s="4"/>
      <c r="F1459" s="4"/>
      <c r="G1459" s="4"/>
      <c r="H1459" s="4"/>
      <c r="I1459" s="63"/>
      <c r="J1459" s="4"/>
      <c r="K1459" s="4"/>
      <c r="L1459" s="4"/>
    </row>
    <row r="1460" spans="5:12" s="61" customFormat="1" ht="45" customHeight="1" x14ac:dyDescent="0.35">
      <c r="E1460" s="4"/>
      <c r="F1460" s="4"/>
      <c r="G1460" s="4"/>
      <c r="H1460" s="4"/>
      <c r="I1460" s="63"/>
      <c r="J1460" s="4"/>
      <c r="K1460" s="4"/>
      <c r="L1460" s="4"/>
    </row>
    <row r="1461" spans="5:12" s="61" customFormat="1" ht="45" customHeight="1" x14ac:dyDescent="0.35">
      <c r="E1461" s="4"/>
      <c r="F1461" s="4"/>
      <c r="G1461" s="4"/>
      <c r="H1461" s="4"/>
      <c r="I1461" s="63"/>
      <c r="J1461" s="4"/>
      <c r="K1461" s="4"/>
      <c r="L1461" s="4"/>
    </row>
    <row r="1462" spans="5:12" s="61" customFormat="1" ht="45" customHeight="1" x14ac:dyDescent="0.35">
      <c r="E1462" s="4"/>
      <c r="F1462" s="4"/>
      <c r="G1462" s="4"/>
      <c r="H1462" s="4"/>
      <c r="I1462" s="63"/>
      <c r="J1462" s="4"/>
      <c r="K1462" s="4"/>
      <c r="L1462" s="4"/>
    </row>
    <row r="1463" spans="5:12" s="61" customFormat="1" ht="45" customHeight="1" x14ac:dyDescent="0.35">
      <c r="E1463" s="4"/>
      <c r="F1463" s="4"/>
      <c r="G1463" s="4"/>
      <c r="H1463" s="4"/>
      <c r="I1463" s="63"/>
      <c r="J1463" s="4"/>
      <c r="K1463" s="4"/>
      <c r="L1463" s="4"/>
    </row>
    <row r="1464" spans="5:12" s="61" customFormat="1" ht="45" customHeight="1" x14ac:dyDescent="0.35">
      <c r="E1464" s="4"/>
      <c r="F1464" s="4"/>
      <c r="G1464" s="4"/>
      <c r="H1464" s="4"/>
      <c r="I1464" s="63"/>
      <c r="J1464" s="4"/>
      <c r="K1464" s="4"/>
      <c r="L1464" s="4"/>
    </row>
    <row r="1465" spans="5:12" s="61" customFormat="1" ht="45" customHeight="1" x14ac:dyDescent="0.35">
      <c r="E1465" s="4"/>
      <c r="F1465" s="4"/>
      <c r="G1465" s="4"/>
      <c r="H1465" s="4"/>
      <c r="I1465" s="63"/>
      <c r="J1465" s="4"/>
      <c r="K1465" s="4"/>
      <c r="L1465" s="4"/>
    </row>
    <row r="1466" spans="5:12" s="61" customFormat="1" ht="45" customHeight="1" x14ac:dyDescent="0.35">
      <c r="E1466" s="4"/>
      <c r="F1466" s="4"/>
      <c r="G1466" s="4"/>
      <c r="H1466" s="4"/>
      <c r="I1466" s="63"/>
      <c r="J1466" s="4"/>
      <c r="K1466" s="4"/>
      <c r="L1466" s="4"/>
    </row>
    <row r="1467" spans="5:12" s="61" customFormat="1" ht="45" customHeight="1" x14ac:dyDescent="0.35">
      <c r="E1467" s="4"/>
      <c r="F1467" s="4"/>
      <c r="G1467" s="4"/>
      <c r="H1467" s="4"/>
      <c r="I1467" s="63"/>
      <c r="J1467" s="4"/>
      <c r="K1467" s="4"/>
      <c r="L1467" s="4"/>
    </row>
    <row r="1468" spans="5:12" s="61" customFormat="1" ht="45" customHeight="1" x14ac:dyDescent="0.35">
      <c r="E1468" s="4"/>
      <c r="F1468" s="4"/>
      <c r="G1468" s="4"/>
      <c r="H1468" s="4"/>
      <c r="I1468" s="63"/>
      <c r="J1468" s="4"/>
      <c r="K1468" s="4"/>
      <c r="L1468" s="4"/>
    </row>
    <row r="1469" spans="5:12" s="61" customFormat="1" ht="45" customHeight="1" x14ac:dyDescent="0.35">
      <c r="E1469" s="4"/>
      <c r="F1469" s="4"/>
      <c r="G1469" s="4"/>
      <c r="H1469" s="4"/>
      <c r="I1469" s="63"/>
      <c r="J1469" s="4"/>
      <c r="K1469" s="4"/>
      <c r="L1469" s="4"/>
    </row>
    <row r="1470" spans="5:12" s="61" customFormat="1" ht="45" customHeight="1" x14ac:dyDescent="0.35">
      <c r="E1470" s="4"/>
      <c r="F1470" s="4"/>
      <c r="G1470" s="4"/>
      <c r="H1470" s="4"/>
      <c r="I1470" s="63"/>
      <c r="J1470" s="4"/>
      <c r="K1470" s="4"/>
      <c r="L1470" s="4"/>
    </row>
    <row r="1471" spans="5:12" s="61" customFormat="1" ht="45" customHeight="1" x14ac:dyDescent="0.35">
      <c r="E1471" s="4"/>
      <c r="F1471" s="4"/>
      <c r="G1471" s="4"/>
      <c r="H1471" s="4"/>
      <c r="I1471" s="63"/>
      <c r="J1471" s="4"/>
      <c r="K1471" s="4"/>
      <c r="L1471" s="4"/>
    </row>
    <row r="1472" spans="5:12" s="61" customFormat="1" ht="45" customHeight="1" x14ac:dyDescent="0.35">
      <c r="E1472" s="4"/>
      <c r="F1472" s="4"/>
      <c r="G1472" s="4"/>
      <c r="H1472" s="4"/>
      <c r="I1472" s="63"/>
      <c r="J1472" s="4"/>
      <c r="K1472" s="4"/>
      <c r="L1472" s="4"/>
    </row>
    <row r="1473" spans="5:12" s="61" customFormat="1" ht="45" customHeight="1" x14ac:dyDescent="0.35">
      <c r="E1473" s="4"/>
      <c r="F1473" s="4"/>
      <c r="G1473" s="4"/>
      <c r="H1473" s="4"/>
      <c r="I1473" s="63"/>
      <c r="J1473" s="4"/>
      <c r="K1473" s="4"/>
      <c r="L1473" s="4"/>
    </row>
    <row r="1474" spans="5:12" s="61" customFormat="1" ht="45" customHeight="1" x14ac:dyDescent="0.35">
      <c r="E1474" s="4"/>
      <c r="F1474" s="4"/>
      <c r="G1474" s="4"/>
      <c r="H1474" s="4"/>
      <c r="I1474" s="63"/>
      <c r="J1474" s="4"/>
      <c r="K1474" s="4"/>
      <c r="L1474" s="4"/>
    </row>
    <row r="1475" spans="5:12" s="61" customFormat="1" ht="45" customHeight="1" x14ac:dyDescent="0.35">
      <c r="E1475" s="4"/>
      <c r="F1475" s="4"/>
      <c r="G1475" s="4"/>
      <c r="H1475" s="4"/>
      <c r="I1475" s="63"/>
      <c r="J1475" s="4"/>
      <c r="K1475" s="4"/>
      <c r="L1475" s="4"/>
    </row>
    <row r="1476" spans="5:12" s="61" customFormat="1" ht="45" customHeight="1" x14ac:dyDescent="0.35">
      <c r="E1476" s="4"/>
      <c r="F1476" s="4"/>
      <c r="G1476" s="4"/>
      <c r="H1476" s="4"/>
      <c r="I1476" s="63"/>
      <c r="J1476" s="4"/>
      <c r="K1476" s="4"/>
      <c r="L1476" s="4"/>
    </row>
    <row r="1477" spans="5:12" s="61" customFormat="1" ht="45" customHeight="1" x14ac:dyDescent="0.35">
      <c r="E1477" s="4"/>
      <c r="F1477" s="4"/>
      <c r="G1477" s="4"/>
      <c r="H1477" s="4"/>
      <c r="I1477" s="63"/>
      <c r="J1477" s="4"/>
      <c r="K1477" s="4"/>
      <c r="L1477" s="4"/>
    </row>
    <row r="1478" spans="5:12" s="61" customFormat="1" ht="45" customHeight="1" x14ac:dyDescent="0.35">
      <c r="E1478" s="4"/>
      <c r="F1478" s="4"/>
      <c r="G1478" s="4"/>
      <c r="H1478" s="4"/>
      <c r="I1478" s="63"/>
      <c r="J1478" s="4"/>
      <c r="K1478" s="4"/>
      <c r="L1478" s="4"/>
    </row>
    <row r="1479" spans="5:12" s="61" customFormat="1" ht="45" customHeight="1" x14ac:dyDescent="0.35">
      <c r="E1479" s="4"/>
      <c r="F1479" s="4"/>
      <c r="G1479" s="4"/>
      <c r="H1479" s="4"/>
      <c r="I1479" s="63"/>
      <c r="J1479" s="4"/>
      <c r="K1479" s="4"/>
      <c r="L1479" s="4"/>
    </row>
    <row r="1480" spans="5:12" s="61" customFormat="1" ht="45" customHeight="1" x14ac:dyDescent="0.35">
      <c r="E1480" s="4"/>
      <c r="F1480" s="4"/>
      <c r="G1480" s="4"/>
      <c r="H1480" s="4"/>
      <c r="I1480" s="63"/>
      <c r="J1480" s="4"/>
      <c r="K1480" s="4"/>
      <c r="L1480" s="4"/>
    </row>
    <row r="1481" spans="5:12" s="61" customFormat="1" ht="45" customHeight="1" x14ac:dyDescent="0.35">
      <c r="E1481" s="4"/>
      <c r="F1481" s="4"/>
      <c r="G1481" s="4"/>
      <c r="H1481" s="4"/>
      <c r="I1481" s="63"/>
      <c r="J1481" s="4"/>
      <c r="K1481" s="4"/>
      <c r="L1481" s="4"/>
    </row>
    <row r="1482" spans="5:12" s="61" customFormat="1" ht="45" customHeight="1" x14ac:dyDescent="0.35">
      <c r="E1482" s="4"/>
      <c r="F1482" s="4"/>
      <c r="G1482" s="4"/>
      <c r="H1482" s="4"/>
      <c r="I1482" s="63"/>
      <c r="J1482" s="4"/>
      <c r="K1482" s="4"/>
      <c r="L1482" s="4"/>
    </row>
    <row r="1483" spans="5:12" s="61" customFormat="1" ht="45" customHeight="1" x14ac:dyDescent="0.35">
      <c r="E1483" s="4"/>
      <c r="F1483" s="4"/>
      <c r="G1483" s="4"/>
      <c r="H1483" s="4"/>
      <c r="I1483" s="63"/>
      <c r="J1483" s="4"/>
      <c r="K1483" s="4"/>
      <c r="L1483" s="4"/>
    </row>
    <row r="1484" spans="5:12" s="61" customFormat="1" ht="45" customHeight="1" x14ac:dyDescent="0.35">
      <c r="E1484" s="4"/>
      <c r="F1484" s="4"/>
      <c r="G1484" s="4"/>
      <c r="H1484" s="4"/>
      <c r="I1484" s="63"/>
      <c r="J1484" s="4"/>
      <c r="K1484" s="4"/>
      <c r="L1484" s="4"/>
    </row>
    <row r="1485" spans="5:12" s="61" customFormat="1" ht="45" customHeight="1" x14ac:dyDescent="0.35">
      <c r="E1485" s="4"/>
      <c r="F1485" s="4"/>
      <c r="G1485" s="4"/>
      <c r="H1485" s="4"/>
      <c r="I1485" s="63"/>
      <c r="J1485" s="4"/>
      <c r="K1485" s="4"/>
      <c r="L1485" s="4"/>
    </row>
    <row r="1486" spans="5:12" s="61" customFormat="1" ht="45" customHeight="1" x14ac:dyDescent="0.35">
      <c r="E1486" s="4"/>
      <c r="F1486" s="4"/>
      <c r="G1486" s="4"/>
      <c r="H1486" s="4"/>
      <c r="I1486" s="63"/>
      <c r="J1486" s="4"/>
      <c r="K1486" s="4"/>
      <c r="L1486" s="4"/>
    </row>
    <row r="1487" spans="5:12" s="61" customFormat="1" ht="45" customHeight="1" x14ac:dyDescent="0.35">
      <c r="E1487" s="4"/>
      <c r="F1487" s="4"/>
      <c r="G1487" s="4"/>
      <c r="H1487" s="4"/>
      <c r="I1487" s="63"/>
      <c r="J1487" s="4"/>
      <c r="K1487" s="4"/>
      <c r="L1487" s="4"/>
    </row>
    <row r="1488" spans="5:12" s="61" customFormat="1" ht="45" customHeight="1" x14ac:dyDescent="0.35">
      <c r="E1488" s="4"/>
      <c r="F1488" s="4"/>
      <c r="G1488" s="4"/>
      <c r="H1488" s="4"/>
      <c r="I1488" s="63"/>
      <c r="J1488" s="4"/>
      <c r="K1488" s="4"/>
      <c r="L1488" s="4"/>
    </row>
    <row r="1489" spans="5:12" s="61" customFormat="1" ht="45" customHeight="1" x14ac:dyDescent="0.35">
      <c r="E1489" s="4"/>
      <c r="F1489" s="4"/>
      <c r="G1489" s="4"/>
      <c r="H1489" s="4"/>
      <c r="I1489" s="63"/>
      <c r="J1489" s="4"/>
      <c r="K1489" s="4"/>
      <c r="L1489" s="4"/>
    </row>
    <row r="1490" spans="5:12" s="61" customFormat="1" ht="45" customHeight="1" x14ac:dyDescent="0.35">
      <c r="E1490" s="4"/>
      <c r="F1490" s="4"/>
      <c r="G1490" s="4"/>
      <c r="H1490" s="4"/>
      <c r="I1490" s="63"/>
      <c r="J1490" s="4"/>
      <c r="K1490" s="4"/>
      <c r="L1490" s="4"/>
    </row>
    <row r="1491" spans="5:12" s="61" customFormat="1" ht="45" customHeight="1" x14ac:dyDescent="0.35">
      <c r="E1491" s="4"/>
      <c r="F1491" s="4"/>
      <c r="G1491" s="4"/>
      <c r="H1491" s="4"/>
      <c r="I1491" s="63"/>
      <c r="J1491" s="4"/>
      <c r="K1491" s="4"/>
      <c r="L1491" s="4"/>
    </row>
    <row r="1492" spans="5:12" s="61" customFormat="1" ht="45" customHeight="1" x14ac:dyDescent="0.35">
      <c r="E1492" s="4"/>
      <c r="F1492" s="4"/>
      <c r="G1492" s="4"/>
      <c r="H1492" s="4"/>
      <c r="I1492" s="63"/>
      <c r="J1492" s="4"/>
      <c r="K1492" s="4"/>
      <c r="L1492" s="4"/>
    </row>
    <row r="1493" spans="5:12" s="61" customFormat="1" ht="45" customHeight="1" x14ac:dyDescent="0.35">
      <c r="E1493" s="4"/>
      <c r="F1493" s="4"/>
      <c r="G1493" s="4"/>
      <c r="H1493" s="4"/>
      <c r="I1493" s="63"/>
      <c r="J1493" s="4"/>
      <c r="K1493" s="4"/>
      <c r="L1493" s="4"/>
    </row>
    <row r="1494" spans="5:12" s="61" customFormat="1" ht="45" customHeight="1" x14ac:dyDescent="0.35">
      <c r="E1494" s="4"/>
      <c r="F1494" s="4"/>
      <c r="G1494" s="4"/>
      <c r="H1494" s="4"/>
      <c r="I1494" s="63"/>
      <c r="J1494" s="4"/>
      <c r="K1494" s="4"/>
      <c r="L1494" s="4"/>
    </row>
    <row r="1495" spans="5:12" s="61" customFormat="1" ht="45" customHeight="1" x14ac:dyDescent="0.35">
      <c r="E1495" s="4"/>
      <c r="F1495" s="4"/>
      <c r="G1495" s="4"/>
      <c r="H1495" s="4"/>
      <c r="I1495" s="63"/>
      <c r="J1495" s="4"/>
      <c r="K1495" s="4"/>
      <c r="L1495" s="4"/>
    </row>
    <row r="1496" spans="5:12" s="61" customFormat="1" ht="45" customHeight="1" x14ac:dyDescent="0.35">
      <c r="E1496" s="4"/>
      <c r="F1496" s="4"/>
      <c r="G1496" s="4"/>
      <c r="H1496" s="4"/>
      <c r="I1496" s="63"/>
      <c r="J1496" s="4"/>
      <c r="K1496" s="4"/>
      <c r="L1496" s="4"/>
    </row>
    <row r="1497" spans="5:12" s="61" customFormat="1" ht="45" customHeight="1" x14ac:dyDescent="0.35">
      <c r="E1497" s="4"/>
      <c r="F1497" s="4"/>
      <c r="G1497" s="4"/>
      <c r="H1497" s="4"/>
      <c r="I1497" s="63"/>
      <c r="J1497" s="4"/>
      <c r="K1497" s="4"/>
      <c r="L1497" s="4"/>
    </row>
    <row r="1498" spans="5:12" s="61" customFormat="1" ht="45" customHeight="1" x14ac:dyDescent="0.35">
      <c r="E1498" s="4"/>
      <c r="F1498" s="4"/>
      <c r="G1498" s="4"/>
      <c r="H1498" s="4"/>
      <c r="I1498" s="63"/>
      <c r="J1498" s="4"/>
      <c r="K1498" s="4"/>
      <c r="L1498" s="4"/>
    </row>
    <row r="1499" spans="5:12" s="61" customFormat="1" ht="45" customHeight="1" x14ac:dyDescent="0.35">
      <c r="E1499" s="4"/>
      <c r="F1499" s="4"/>
      <c r="G1499" s="4"/>
      <c r="H1499" s="4"/>
      <c r="I1499" s="63"/>
      <c r="J1499" s="4"/>
      <c r="K1499" s="4"/>
      <c r="L1499" s="4"/>
    </row>
    <row r="1500" spans="5:12" s="61" customFormat="1" ht="45" customHeight="1" x14ac:dyDescent="0.35">
      <c r="E1500" s="4"/>
      <c r="F1500" s="4"/>
      <c r="G1500" s="4"/>
      <c r="H1500" s="4"/>
      <c r="I1500" s="63"/>
      <c r="J1500" s="4"/>
      <c r="K1500" s="4"/>
      <c r="L1500" s="4"/>
    </row>
    <row r="1501" spans="5:12" s="61" customFormat="1" ht="45" customHeight="1" x14ac:dyDescent="0.35">
      <c r="E1501" s="4"/>
      <c r="F1501" s="4"/>
      <c r="G1501" s="4"/>
      <c r="H1501" s="4"/>
      <c r="I1501" s="63"/>
      <c r="J1501" s="4"/>
      <c r="K1501" s="4"/>
      <c r="L1501" s="4"/>
    </row>
    <row r="1502" spans="5:12" s="61" customFormat="1" ht="45" customHeight="1" x14ac:dyDescent="0.35">
      <c r="E1502" s="4"/>
      <c r="F1502" s="4"/>
      <c r="G1502" s="4"/>
      <c r="H1502" s="4"/>
      <c r="I1502" s="63"/>
      <c r="J1502" s="4"/>
      <c r="K1502" s="4"/>
      <c r="L1502" s="4"/>
    </row>
    <row r="1503" spans="5:12" s="61" customFormat="1" ht="45" customHeight="1" x14ac:dyDescent="0.35">
      <c r="E1503" s="4"/>
      <c r="F1503" s="4"/>
      <c r="G1503" s="4"/>
      <c r="H1503" s="4"/>
      <c r="I1503" s="63"/>
      <c r="J1503" s="4"/>
      <c r="K1503" s="4"/>
      <c r="L1503" s="4"/>
    </row>
    <row r="1504" spans="5:12" s="61" customFormat="1" ht="45" customHeight="1" x14ac:dyDescent="0.35">
      <c r="E1504" s="4"/>
      <c r="F1504" s="4"/>
      <c r="G1504" s="4"/>
      <c r="H1504" s="4"/>
      <c r="I1504" s="63"/>
      <c r="J1504" s="4"/>
      <c r="K1504" s="4"/>
      <c r="L1504" s="4"/>
    </row>
    <row r="1505" spans="5:12" s="61" customFormat="1" ht="45" customHeight="1" x14ac:dyDescent="0.35">
      <c r="E1505" s="4"/>
      <c r="F1505" s="4"/>
      <c r="G1505" s="4"/>
      <c r="H1505" s="4"/>
      <c r="I1505" s="63"/>
      <c r="J1505" s="4"/>
      <c r="K1505" s="4"/>
      <c r="L1505" s="4"/>
    </row>
    <row r="1506" spans="5:12" s="61" customFormat="1" ht="45" customHeight="1" x14ac:dyDescent="0.35">
      <c r="E1506" s="4"/>
      <c r="F1506" s="4"/>
      <c r="G1506" s="4"/>
      <c r="H1506" s="4"/>
      <c r="I1506" s="63"/>
      <c r="J1506" s="4"/>
      <c r="K1506" s="4"/>
      <c r="L1506" s="4"/>
    </row>
    <row r="1507" spans="5:12" s="61" customFormat="1" ht="45" customHeight="1" x14ac:dyDescent="0.35">
      <c r="E1507" s="4"/>
      <c r="F1507" s="4"/>
      <c r="G1507" s="4"/>
      <c r="H1507" s="4"/>
      <c r="I1507" s="63"/>
      <c r="J1507" s="4"/>
      <c r="K1507" s="4"/>
      <c r="L1507" s="4"/>
    </row>
    <row r="1508" spans="5:12" s="61" customFormat="1" ht="45" customHeight="1" x14ac:dyDescent="0.35">
      <c r="E1508" s="4"/>
      <c r="F1508" s="4"/>
      <c r="G1508" s="4"/>
      <c r="H1508" s="4"/>
      <c r="I1508" s="63"/>
      <c r="J1508" s="4"/>
      <c r="K1508" s="4"/>
      <c r="L1508" s="4"/>
    </row>
    <row r="1509" spans="5:12" s="61" customFormat="1" ht="45" customHeight="1" x14ac:dyDescent="0.35">
      <c r="E1509" s="4"/>
      <c r="F1509" s="4"/>
      <c r="G1509" s="4"/>
      <c r="H1509" s="4"/>
      <c r="I1509" s="63"/>
      <c r="J1509" s="4"/>
      <c r="K1509" s="4"/>
      <c r="L1509" s="4"/>
    </row>
    <row r="1510" spans="5:12" s="61" customFormat="1" ht="45" customHeight="1" x14ac:dyDescent="0.35">
      <c r="E1510" s="4"/>
      <c r="F1510" s="4"/>
      <c r="G1510" s="4"/>
      <c r="H1510" s="4"/>
      <c r="I1510" s="63"/>
      <c r="J1510" s="4"/>
      <c r="K1510" s="4"/>
      <c r="L1510" s="4"/>
    </row>
    <row r="1511" spans="5:12" s="61" customFormat="1" ht="45" customHeight="1" x14ac:dyDescent="0.35">
      <c r="E1511" s="4"/>
      <c r="F1511" s="4"/>
      <c r="G1511" s="4"/>
      <c r="H1511" s="4"/>
      <c r="I1511" s="63"/>
      <c r="J1511" s="4"/>
      <c r="K1511" s="4"/>
      <c r="L1511" s="4"/>
    </row>
    <row r="1512" spans="5:12" s="61" customFormat="1" ht="45" customHeight="1" x14ac:dyDescent="0.35">
      <c r="E1512" s="4"/>
      <c r="F1512" s="4"/>
      <c r="G1512" s="4"/>
      <c r="H1512" s="4"/>
      <c r="I1512" s="63"/>
      <c r="J1512" s="4"/>
      <c r="K1512" s="4"/>
      <c r="L1512" s="4"/>
    </row>
    <row r="1513" spans="5:12" s="61" customFormat="1" ht="45" customHeight="1" x14ac:dyDescent="0.35">
      <c r="E1513" s="4"/>
      <c r="F1513" s="4"/>
      <c r="G1513" s="4"/>
      <c r="H1513" s="4"/>
      <c r="I1513" s="63"/>
      <c r="J1513" s="4"/>
      <c r="K1513" s="4"/>
      <c r="L1513" s="4"/>
    </row>
    <row r="1514" spans="5:12" s="61" customFormat="1" ht="45" customHeight="1" x14ac:dyDescent="0.35">
      <c r="E1514" s="4"/>
      <c r="F1514" s="4"/>
      <c r="G1514" s="4"/>
      <c r="H1514" s="4"/>
      <c r="I1514" s="63"/>
      <c r="J1514" s="4"/>
      <c r="K1514" s="4"/>
      <c r="L1514" s="4"/>
    </row>
    <row r="1515" spans="5:12" s="61" customFormat="1" ht="45" customHeight="1" x14ac:dyDescent="0.35">
      <c r="E1515" s="4"/>
      <c r="F1515" s="4"/>
      <c r="G1515" s="4"/>
      <c r="H1515" s="4"/>
      <c r="I1515" s="63"/>
      <c r="J1515" s="4"/>
      <c r="K1515" s="4"/>
      <c r="L1515" s="4"/>
    </row>
    <row r="1516" spans="5:12" s="61" customFormat="1" ht="45" customHeight="1" x14ac:dyDescent="0.35">
      <c r="E1516" s="4"/>
      <c r="F1516" s="4"/>
      <c r="G1516" s="4"/>
      <c r="H1516" s="4"/>
      <c r="I1516" s="63"/>
      <c r="J1516" s="4"/>
      <c r="K1516" s="4"/>
      <c r="L1516" s="4"/>
    </row>
    <row r="1517" spans="5:12" s="61" customFormat="1" ht="45" customHeight="1" x14ac:dyDescent="0.35">
      <c r="E1517" s="4"/>
      <c r="F1517" s="4"/>
      <c r="G1517" s="4"/>
      <c r="H1517" s="4"/>
      <c r="I1517" s="63"/>
      <c r="J1517" s="4"/>
      <c r="K1517" s="4"/>
      <c r="L1517" s="4"/>
    </row>
    <row r="1518" spans="5:12" s="61" customFormat="1" ht="45" customHeight="1" x14ac:dyDescent="0.35">
      <c r="E1518" s="4"/>
      <c r="F1518" s="4"/>
      <c r="G1518" s="4"/>
      <c r="H1518" s="4"/>
      <c r="I1518" s="63"/>
      <c r="J1518" s="4"/>
      <c r="K1518" s="4"/>
      <c r="L1518" s="4"/>
    </row>
    <row r="1519" spans="5:12" s="61" customFormat="1" ht="45" customHeight="1" x14ac:dyDescent="0.35">
      <c r="E1519" s="4"/>
      <c r="F1519" s="4"/>
      <c r="G1519" s="4"/>
      <c r="H1519" s="4"/>
      <c r="I1519" s="63"/>
      <c r="J1519" s="4"/>
      <c r="K1519" s="4"/>
      <c r="L1519" s="4"/>
    </row>
    <row r="1520" spans="5:12" s="61" customFormat="1" ht="45" customHeight="1" x14ac:dyDescent="0.35">
      <c r="E1520" s="4"/>
      <c r="F1520" s="4"/>
      <c r="G1520" s="4"/>
      <c r="H1520" s="4"/>
      <c r="I1520" s="63"/>
      <c r="J1520" s="4"/>
      <c r="K1520" s="4"/>
      <c r="L1520" s="4"/>
    </row>
    <row r="1521" spans="5:12" s="61" customFormat="1" ht="45" customHeight="1" x14ac:dyDescent="0.35">
      <c r="E1521" s="4"/>
      <c r="F1521" s="4"/>
      <c r="G1521" s="4"/>
      <c r="H1521" s="4"/>
      <c r="I1521" s="63"/>
      <c r="J1521" s="4"/>
      <c r="K1521" s="4"/>
      <c r="L1521" s="4"/>
    </row>
    <row r="1522" spans="5:12" s="61" customFormat="1" ht="45" customHeight="1" x14ac:dyDescent="0.35">
      <c r="E1522" s="4"/>
      <c r="F1522" s="4"/>
      <c r="G1522" s="4"/>
      <c r="H1522" s="4"/>
      <c r="I1522" s="63"/>
      <c r="J1522" s="4"/>
      <c r="K1522" s="4"/>
      <c r="L1522" s="4"/>
    </row>
    <row r="1523" spans="5:12" s="61" customFormat="1" ht="45" customHeight="1" x14ac:dyDescent="0.35">
      <c r="E1523" s="4"/>
      <c r="F1523" s="4"/>
      <c r="G1523" s="4"/>
      <c r="H1523" s="4"/>
      <c r="I1523" s="63"/>
      <c r="J1523" s="4"/>
      <c r="K1523" s="4"/>
      <c r="L1523" s="4"/>
    </row>
    <row r="1524" spans="5:12" s="61" customFormat="1" ht="45" customHeight="1" x14ac:dyDescent="0.35">
      <c r="E1524" s="4"/>
      <c r="F1524" s="4"/>
      <c r="G1524" s="4"/>
      <c r="H1524" s="4"/>
      <c r="I1524" s="63"/>
      <c r="J1524" s="4"/>
      <c r="K1524" s="4"/>
      <c r="L1524" s="4"/>
    </row>
    <row r="1525" spans="5:12" s="61" customFormat="1" ht="45" customHeight="1" x14ac:dyDescent="0.35">
      <c r="E1525" s="4"/>
      <c r="F1525" s="4"/>
      <c r="G1525" s="4"/>
      <c r="H1525" s="4"/>
      <c r="I1525" s="63"/>
      <c r="J1525" s="4"/>
      <c r="K1525" s="4"/>
      <c r="L1525" s="4"/>
    </row>
    <row r="1526" spans="5:12" s="61" customFormat="1" ht="45" customHeight="1" x14ac:dyDescent="0.35">
      <c r="E1526" s="4"/>
      <c r="F1526" s="4"/>
      <c r="G1526" s="4"/>
      <c r="H1526" s="4"/>
      <c r="I1526" s="63"/>
      <c r="J1526" s="4"/>
      <c r="K1526" s="4"/>
      <c r="L1526" s="4"/>
    </row>
    <row r="1527" spans="5:12" s="61" customFormat="1" ht="45" customHeight="1" x14ac:dyDescent="0.35">
      <c r="E1527" s="4"/>
      <c r="F1527" s="4"/>
      <c r="G1527" s="4"/>
      <c r="H1527" s="4"/>
      <c r="I1527" s="63"/>
      <c r="J1527" s="4"/>
      <c r="K1527" s="4"/>
      <c r="L1527" s="4"/>
    </row>
    <row r="1528" spans="5:12" s="61" customFormat="1" ht="45" customHeight="1" x14ac:dyDescent="0.35">
      <c r="E1528" s="4"/>
      <c r="F1528" s="4"/>
      <c r="G1528" s="4"/>
      <c r="H1528" s="4"/>
      <c r="I1528" s="63"/>
      <c r="J1528" s="4"/>
      <c r="K1528" s="4"/>
      <c r="L1528" s="4"/>
    </row>
    <row r="1529" spans="5:12" s="61" customFormat="1" ht="45" customHeight="1" x14ac:dyDescent="0.35">
      <c r="E1529" s="4"/>
      <c r="F1529" s="4"/>
      <c r="G1529" s="4"/>
      <c r="H1529" s="4"/>
      <c r="I1529" s="63"/>
      <c r="J1529" s="4"/>
      <c r="K1529" s="4"/>
      <c r="L1529" s="4"/>
    </row>
    <row r="1530" spans="5:12" s="61" customFormat="1" ht="45" customHeight="1" x14ac:dyDescent="0.35">
      <c r="E1530" s="4"/>
      <c r="F1530" s="4"/>
      <c r="G1530" s="4"/>
      <c r="H1530" s="4"/>
      <c r="I1530" s="63"/>
      <c r="J1530" s="4"/>
      <c r="K1530" s="4"/>
      <c r="L1530" s="4"/>
    </row>
    <row r="1531" spans="5:12" s="61" customFormat="1" ht="45" customHeight="1" x14ac:dyDescent="0.35">
      <c r="E1531" s="4"/>
      <c r="F1531" s="4"/>
      <c r="G1531" s="4"/>
      <c r="H1531" s="4"/>
      <c r="I1531" s="63"/>
      <c r="J1531" s="4"/>
      <c r="K1531" s="4"/>
      <c r="L1531" s="4"/>
    </row>
    <row r="1532" spans="5:12" s="61" customFormat="1" ht="45" customHeight="1" x14ac:dyDescent="0.35">
      <c r="E1532" s="4"/>
      <c r="F1532" s="4"/>
      <c r="G1532" s="4"/>
      <c r="H1532" s="4"/>
      <c r="I1532" s="63"/>
      <c r="J1532" s="4"/>
      <c r="K1532" s="4"/>
      <c r="L1532" s="4"/>
    </row>
    <row r="1533" spans="5:12" s="61" customFormat="1" ht="45" customHeight="1" x14ac:dyDescent="0.35">
      <c r="E1533" s="4"/>
      <c r="F1533" s="4"/>
      <c r="G1533" s="4"/>
      <c r="H1533" s="4"/>
      <c r="I1533" s="63"/>
      <c r="J1533" s="4"/>
      <c r="K1533" s="4"/>
      <c r="L1533" s="4"/>
    </row>
    <row r="1534" spans="5:12" s="61" customFormat="1" ht="45" customHeight="1" x14ac:dyDescent="0.35">
      <c r="E1534" s="4"/>
      <c r="F1534" s="4"/>
      <c r="G1534" s="4"/>
      <c r="H1534" s="4"/>
      <c r="I1534" s="63"/>
      <c r="J1534" s="4"/>
      <c r="K1534" s="4"/>
      <c r="L1534" s="4"/>
    </row>
    <row r="1535" spans="5:12" s="61" customFormat="1" ht="45" customHeight="1" x14ac:dyDescent="0.35">
      <c r="E1535" s="4"/>
      <c r="F1535" s="4"/>
      <c r="G1535" s="4"/>
      <c r="H1535" s="4"/>
      <c r="I1535" s="63"/>
      <c r="J1535" s="4"/>
      <c r="K1535" s="4"/>
      <c r="L1535" s="4"/>
    </row>
    <row r="1536" spans="5:12" s="61" customFormat="1" ht="45" customHeight="1" x14ac:dyDescent="0.35">
      <c r="E1536" s="4"/>
      <c r="F1536" s="4"/>
      <c r="G1536" s="4"/>
      <c r="H1536" s="4"/>
      <c r="I1536" s="63"/>
      <c r="J1536" s="4"/>
      <c r="K1536" s="4"/>
      <c r="L1536" s="4"/>
    </row>
    <row r="1537" spans="5:12" s="61" customFormat="1" ht="45" customHeight="1" x14ac:dyDescent="0.35">
      <c r="E1537" s="4"/>
      <c r="F1537" s="4"/>
      <c r="G1537" s="4"/>
      <c r="H1537" s="4"/>
      <c r="I1537" s="63"/>
      <c r="J1537" s="4"/>
      <c r="K1537" s="4"/>
      <c r="L1537" s="4"/>
    </row>
    <row r="1538" spans="5:12" s="61" customFormat="1" ht="45" customHeight="1" x14ac:dyDescent="0.35">
      <c r="E1538" s="4"/>
      <c r="F1538" s="4"/>
      <c r="G1538" s="4"/>
      <c r="H1538" s="4"/>
      <c r="I1538" s="63"/>
      <c r="J1538" s="4"/>
      <c r="K1538" s="4"/>
      <c r="L1538" s="4"/>
    </row>
    <row r="1539" spans="5:12" s="61" customFormat="1" ht="45" customHeight="1" x14ac:dyDescent="0.35">
      <c r="E1539" s="4"/>
      <c r="F1539" s="4"/>
      <c r="G1539" s="4"/>
      <c r="H1539" s="4"/>
      <c r="I1539" s="63"/>
      <c r="J1539" s="4"/>
      <c r="K1539" s="4"/>
      <c r="L1539" s="4"/>
    </row>
    <row r="1540" spans="5:12" s="61" customFormat="1" ht="45" customHeight="1" x14ac:dyDescent="0.35">
      <c r="E1540" s="4"/>
      <c r="F1540" s="4"/>
      <c r="G1540" s="4"/>
      <c r="H1540" s="4"/>
      <c r="I1540" s="63"/>
      <c r="J1540" s="4"/>
      <c r="K1540" s="4"/>
      <c r="L1540" s="4"/>
    </row>
    <row r="1541" spans="5:12" s="61" customFormat="1" ht="45" customHeight="1" x14ac:dyDescent="0.35">
      <c r="E1541" s="4"/>
      <c r="F1541" s="4"/>
      <c r="G1541" s="4"/>
      <c r="H1541" s="4"/>
      <c r="I1541" s="63"/>
      <c r="J1541" s="4"/>
      <c r="K1541" s="4"/>
      <c r="L1541" s="4"/>
    </row>
  </sheetData>
  <mergeCells count="165">
    <mergeCell ref="P27:P28"/>
    <mergeCell ref="U56:U63"/>
    <mergeCell ref="O35:Q36"/>
    <mergeCell ref="L41:L44"/>
    <mergeCell ref="L45:L48"/>
    <mergeCell ref="L49:L50"/>
    <mergeCell ref="L51:L52"/>
    <mergeCell ref="L53:L54"/>
    <mergeCell ref="L55:L56"/>
    <mergeCell ref="L57:L58"/>
    <mergeCell ref="M4:M19"/>
    <mergeCell ref="M20:M32"/>
    <mergeCell ref="M33:M54"/>
    <mergeCell ref="M55:M62"/>
    <mergeCell ref="L4:L7"/>
    <mergeCell ref="L9:L13"/>
    <mergeCell ref="L14:L19"/>
    <mergeCell ref="L20:L24"/>
    <mergeCell ref="L26:L29"/>
    <mergeCell ref="L33:L34"/>
    <mergeCell ref="L35:L36"/>
    <mergeCell ref="L37:L38"/>
    <mergeCell ref="L39:L40"/>
    <mergeCell ref="J55:J61"/>
    <mergeCell ref="K4:K5"/>
    <mergeCell ref="K6:K7"/>
    <mergeCell ref="K9:K11"/>
    <mergeCell ref="K12:K13"/>
    <mergeCell ref="K16:K17"/>
    <mergeCell ref="K24:K25"/>
    <mergeCell ref="K26:K28"/>
    <mergeCell ref="K30:K32"/>
    <mergeCell ref="K45:K46"/>
    <mergeCell ref="K55:K61"/>
    <mergeCell ref="J4:J5"/>
    <mergeCell ref="J6:J7"/>
    <mergeCell ref="J9:J11"/>
    <mergeCell ref="J12:J13"/>
    <mergeCell ref="J16:J17"/>
    <mergeCell ref="J24:J25"/>
    <mergeCell ref="J26:J28"/>
    <mergeCell ref="J30:J32"/>
    <mergeCell ref="J45:J46"/>
    <mergeCell ref="H28:H29"/>
    <mergeCell ref="H33:H38"/>
    <mergeCell ref="H39:H44"/>
    <mergeCell ref="H45:H50"/>
    <mergeCell ref="H51:H54"/>
    <mergeCell ref="H55:H60"/>
    <mergeCell ref="I18:I19"/>
    <mergeCell ref="I26:I27"/>
    <mergeCell ref="I28:I29"/>
    <mergeCell ref="I33:I34"/>
    <mergeCell ref="I35:I36"/>
    <mergeCell ref="I37:I38"/>
    <mergeCell ref="I39:I40"/>
    <mergeCell ref="I41:I44"/>
    <mergeCell ref="I45:I46"/>
    <mergeCell ref="I47:I48"/>
    <mergeCell ref="I49:I50"/>
    <mergeCell ref="I51:I52"/>
    <mergeCell ref="I53:I54"/>
    <mergeCell ref="H4:H5"/>
    <mergeCell ref="H6:H7"/>
    <mergeCell ref="H9:H11"/>
    <mergeCell ref="H12:H13"/>
    <mergeCell ref="H14:H15"/>
    <mergeCell ref="H16:H19"/>
    <mergeCell ref="H20:H21"/>
    <mergeCell ref="H22:H23"/>
    <mergeCell ref="H26:H27"/>
    <mergeCell ref="F47:F48"/>
    <mergeCell ref="F49:F50"/>
    <mergeCell ref="F51:F52"/>
    <mergeCell ref="F53:F54"/>
    <mergeCell ref="G18:G19"/>
    <mergeCell ref="G26:G27"/>
    <mergeCell ref="G28:G29"/>
    <mergeCell ref="G33:G34"/>
    <mergeCell ref="G35:G36"/>
    <mergeCell ref="G37:G38"/>
    <mergeCell ref="G39:G40"/>
    <mergeCell ref="G41:G44"/>
    <mergeCell ref="G45:G46"/>
    <mergeCell ref="G47:G48"/>
    <mergeCell ref="G49:G50"/>
    <mergeCell ref="G51:G52"/>
    <mergeCell ref="G53:G54"/>
    <mergeCell ref="F18:F19"/>
    <mergeCell ref="F26:F27"/>
    <mergeCell ref="F28:F29"/>
    <mergeCell ref="F33:F34"/>
    <mergeCell ref="F35:F36"/>
    <mergeCell ref="F37:F38"/>
    <mergeCell ref="F39:F40"/>
    <mergeCell ref="F41:F44"/>
    <mergeCell ref="F45:F46"/>
    <mergeCell ref="D51:D52"/>
    <mergeCell ref="D53:D54"/>
    <mergeCell ref="E18:E19"/>
    <mergeCell ref="E26:E27"/>
    <mergeCell ref="E28:E29"/>
    <mergeCell ref="E33:E34"/>
    <mergeCell ref="E35:E36"/>
    <mergeCell ref="E37:E38"/>
    <mergeCell ref="E39:E40"/>
    <mergeCell ref="E41:E44"/>
    <mergeCell ref="E45:E46"/>
    <mergeCell ref="E47:E48"/>
    <mergeCell ref="E49:E50"/>
    <mergeCell ref="E51:E52"/>
    <mergeCell ref="E53:E54"/>
    <mergeCell ref="D28:D29"/>
    <mergeCell ref="D33:D34"/>
    <mergeCell ref="D35:D36"/>
    <mergeCell ref="D37:D38"/>
    <mergeCell ref="D39:D40"/>
    <mergeCell ref="D41:D44"/>
    <mergeCell ref="D45:D46"/>
    <mergeCell ref="D47:D48"/>
    <mergeCell ref="D49:D50"/>
    <mergeCell ref="D4:D5"/>
    <mergeCell ref="D6:D7"/>
    <mergeCell ref="D9:D11"/>
    <mergeCell ref="D12:D13"/>
    <mergeCell ref="D14:D15"/>
    <mergeCell ref="D16:D19"/>
    <mergeCell ref="D20:D21"/>
    <mergeCell ref="D22:D23"/>
    <mergeCell ref="D26:D27"/>
    <mergeCell ref="B33:B44"/>
    <mergeCell ref="B45:B54"/>
    <mergeCell ref="B55:B61"/>
    <mergeCell ref="C4:C8"/>
    <mergeCell ref="C9:C13"/>
    <mergeCell ref="C14:C19"/>
    <mergeCell ref="C20:C25"/>
    <mergeCell ref="C26:C32"/>
    <mergeCell ref="C33:C44"/>
    <mergeCell ref="C45:C54"/>
    <mergeCell ref="C55:C61"/>
    <mergeCell ref="A1:M1"/>
    <mergeCell ref="A2:E2"/>
    <mergeCell ref="A63:H63"/>
    <mergeCell ref="A64:D64"/>
    <mergeCell ref="E64:F64"/>
    <mergeCell ref="H64:I64"/>
    <mergeCell ref="A18:A19"/>
    <mergeCell ref="A26:A27"/>
    <mergeCell ref="A28:A29"/>
    <mergeCell ref="A33:A34"/>
    <mergeCell ref="A35:A36"/>
    <mergeCell ref="A37:A38"/>
    <mergeCell ref="A39:A40"/>
    <mergeCell ref="A41:A44"/>
    <mergeCell ref="A45:A46"/>
    <mergeCell ref="A47:A48"/>
    <mergeCell ref="A49:A50"/>
    <mergeCell ref="A51:A52"/>
    <mergeCell ref="A53:A54"/>
    <mergeCell ref="B4:B8"/>
    <mergeCell ref="B9:B13"/>
    <mergeCell ref="B14:B19"/>
    <mergeCell ref="B20:B25"/>
    <mergeCell ref="B26:B32"/>
  </mergeCells>
  <phoneticPr fontId="13" type="noConversion"/>
  <printOptions horizontalCentered="1"/>
  <pageMargins left="0.75138888888888899" right="0.75138888888888899" top="1" bottom="1" header="0.5" footer="0.5"/>
  <pageSetup paperSize="9" scale="35" fitToHeight="0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512"/>
  <sheetViews>
    <sheetView zoomScale="70" zoomScaleNormal="70" workbookViewId="0">
      <selection activeCell="L4" sqref="L4:L31"/>
    </sheetView>
  </sheetViews>
  <sheetFormatPr defaultColWidth="8.875" defaultRowHeight="60" customHeight="1" x14ac:dyDescent="0.3"/>
  <cols>
    <col min="1" max="1" width="8.75" style="7" customWidth="1"/>
    <col min="2" max="2" width="14.125" style="8" customWidth="1"/>
    <col min="3" max="3" width="9.625" style="7" customWidth="1"/>
    <col min="4" max="4" width="22.625" style="7" customWidth="1"/>
    <col min="5" max="5" width="18.625" style="3" customWidth="1"/>
    <col min="6" max="6" width="60.625" style="3" customWidth="1"/>
    <col min="7" max="7" width="9.25" style="3" customWidth="1"/>
    <col min="8" max="8" width="28.875" style="3" customWidth="1"/>
    <col min="9" max="9" width="17.875" style="9" customWidth="1"/>
    <col min="10" max="10" width="22.625" style="3" customWidth="1"/>
    <col min="11" max="12" width="10" style="3" customWidth="1"/>
    <col min="13" max="13" width="15.125" style="3" customWidth="1"/>
    <col min="14" max="14" width="5.375" style="7" customWidth="1"/>
    <col min="15" max="33" width="9" style="7"/>
    <col min="34" max="16384" width="8.875" style="7"/>
  </cols>
  <sheetData>
    <row r="1" spans="1:19" ht="140.1" customHeight="1" x14ac:dyDescent="0.3">
      <c r="A1" s="90" t="s">
        <v>143</v>
      </c>
      <c r="B1" s="90"/>
      <c r="C1" s="90"/>
      <c r="D1" s="90"/>
      <c r="E1" s="90"/>
      <c r="F1" s="90"/>
      <c r="G1" s="90"/>
      <c r="H1" s="90"/>
      <c r="I1" s="91"/>
      <c r="J1" s="90"/>
      <c r="K1" s="90"/>
      <c r="L1" s="90"/>
      <c r="M1" s="90"/>
    </row>
    <row r="2" spans="1:19" s="1" customFormat="1" ht="39.950000000000003" customHeight="1" x14ac:dyDescent="0.4">
      <c r="A2" s="92"/>
      <c r="B2" s="93"/>
      <c r="C2" s="92"/>
      <c r="D2" s="92"/>
      <c r="E2" s="93"/>
      <c r="F2" s="11"/>
      <c r="G2" s="11"/>
      <c r="H2" s="11"/>
      <c r="I2" s="32"/>
      <c r="J2" s="11"/>
      <c r="K2" s="11"/>
      <c r="L2" s="11"/>
      <c r="M2" s="11"/>
    </row>
    <row r="3" spans="1:19" ht="60" customHeight="1" x14ac:dyDescent="0.3">
      <c r="A3" s="12" t="s">
        <v>1</v>
      </c>
      <c r="B3" s="13" t="s">
        <v>2</v>
      </c>
      <c r="C3" s="13" t="s">
        <v>3</v>
      </c>
      <c r="D3" s="13" t="s">
        <v>4</v>
      </c>
      <c r="E3" s="13" t="s">
        <v>5</v>
      </c>
      <c r="F3" s="13" t="s">
        <v>6</v>
      </c>
      <c r="G3" s="13" t="s">
        <v>7</v>
      </c>
      <c r="H3" s="13" t="s">
        <v>8</v>
      </c>
      <c r="I3" s="33" t="s">
        <v>144</v>
      </c>
      <c r="J3" s="13" t="s">
        <v>10</v>
      </c>
      <c r="K3" s="13" t="s">
        <v>11</v>
      </c>
      <c r="L3" s="34" t="s">
        <v>12</v>
      </c>
      <c r="M3" s="35" t="s">
        <v>13</v>
      </c>
    </row>
    <row r="4" spans="1:19" s="2" customFormat="1" ht="120" customHeight="1" x14ac:dyDescent="0.4">
      <c r="A4" s="14">
        <v>1</v>
      </c>
      <c r="B4" s="106" t="s">
        <v>14</v>
      </c>
      <c r="C4" s="106" t="s">
        <v>15</v>
      </c>
      <c r="D4" s="139" t="str">
        <f>_xlfn.DISPIMG("ID_72D6D02F103A48B9817CD8ED728C024B",1)</f>
        <v>=DISPIMG("ID_72D6D02F103A48B9817CD8ED728C024B",1)</v>
      </c>
      <c r="E4" s="15" t="s">
        <v>16</v>
      </c>
      <c r="F4" s="16" t="s">
        <v>17</v>
      </c>
      <c r="G4" s="15" t="s">
        <v>18</v>
      </c>
      <c r="H4" s="106" t="s">
        <v>145</v>
      </c>
      <c r="I4" s="36">
        <v>14</v>
      </c>
      <c r="J4" s="113" t="s">
        <v>20</v>
      </c>
      <c r="K4" s="144">
        <v>2</v>
      </c>
      <c r="L4" s="132" t="s">
        <v>21</v>
      </c>
      <c r="M4" s="135" t="s">
        <v>22</v>
      </c>
    </row>
    <row r="5" spans="1:19" s="2" customFormat="1" ht="120" customHeight="1" x14ac:dyDescent="0.4">
      <c r="A5" s="17">
        <v>2</v>
      </c>
      <c r="B5" s="104"/>
      <c r="C5" s="104"/>
      <c r="D5" s="109"/>
      <c r="E5" s="16" t="s">
        <v>23</v>
      </c>
      <c r="F5" s="16" t="s">
        <v>17</v>
      </c>
      <c r="G5" s="16" t="s">
        <v>24</v>
      </c>
      <c r="H5" s="104"/>
      <c r="I5" s="37">
        <v>14</v>
      </c>
      <c r="J5" s="103"/>
      <c r="K5" s="145"/>
      <c r="L5" s="131"/>
      <c r="M5" s="134"/>
    </row>
    <row r="6" spans="1:19" s="3" customFormat="1" ht="120" customHeight="1" x14ac:dyDescent="0.3">
      <c r="A6" s="17">
        <v>3</v>
      </c>
      <c r="B6" s="104"/>
      <c r="C6" s="104"/>
      <c r="D6" s="140" t="str">
        <f>_xlfn.DISPIMG("ID_410106CC56BE4624ACACB29831C729BF",1)</f>
        <v>=DISPIMG("ID_410106CC56BE4624ACACB29831C729BF",1)</v>
      </c>
      <c r="E6" s="18" t="s">
        <v>25</v>
      </c>
      <c r="F6" s="16" t="s">
        <v>17</v>
      </c>
      <c r="G6" s="16" t="s">
        <v>18</v>
      </c>
      <c r="H6" s="104" t="s">
        <v>146</v>
      </c>
      <c r="I6" s="37">
        <v>14</v>
      </c>
      <c r="J6" s="105" t="s">
        <v>26</v>
      </c>
      <c r="K6" s="146">
        <v>1</v>
      </c>
      <c r="L6" s="131"/>
      <c r="M6" s="134"/>
      <c r="N6" s="7"/>
      <c r="O6" s="7"/>
      <c r="P6" s="7"/>
      <c r="Q6" s="7"/>
      <c r="R6" s="151"/>
      <c r="S6" s="151"/>
    </row>
    <row r="7" spans="1:19" s="3" customFormat="1" ht="120" customHeight="1" x14ac:dyDescent="0.3">
      <c r="A7" s="17">
        <v>4</v>
      </c>
      <c r="B7" s="104"/>
      <c r="C7" s="104"/>
      <c r="D7" s="109"/>
      <c r="E7" s="16" t="s">
        <v>27</v>
      </c>
      <c r="F7" s="16" t="s">
        <v>17</v>
      </c>
      <c r="G7" s="16" t="s">
        <v>24</v>
      </c>
      <c r="H7" s="104"/>
      <c r="I7" s="37">
        <v>14</v>
      </c>
      <c r="J7" s="103"/>
      <c r="K7" s="145"/>
      <c r="L7" s="131"/>
      <c r="M7" s="134"/>
      <c r="N7" s="7"/>
      <c r="O7" s="7"/>
      <c r="P7" s="7"/>
      <c r="Q7" s="7"/>
      <c r="R7" s="151"/>
      <c r="S7" s="151"/>
    </row>
    <row r="8" spans="1:19" s="3" customFormat="1" ht="249.95" customHeight="1" x14ac:dyDescent="0.3">
      <c r="A8" s="19">
        <v>5</v>
      </c>
      <c r="B8" s="107"/>
      <c r="C8" s="107"/>
      <c r="D8" s="21" t="str">
        <f>_xlfn.DISPIMG("ID_899E8E247E4B4380A84A7F06C6591E3E",1)</f>
        <v>=DISPIMG("ID_899E8E247E4B4380A84A7F06C6591E3E",1)</v>
      </c>
      <c r="E8" s="20" t="s">
        <v>147</v>
      </c>
      <c r="F8" s="22" t="s">
        <v>29</v>
      </c>
      <c r="G8" s="20" t="s">
        <v>18</v>
      </c>
      <c r="H8" s="20" t="s">
        <v>148</v>
      </c>
      <c r="I8" s="38">
        <v>5</v>
      </c>
      <c r="J8" s="20" t="s">
        <v>31</v>
      </c>
      <c r="K8" s="39">
        <v>2</v>
      </c>
      <c r="L8" s="22" t="s">
        <v>32</v>
      </c>
      <c r="M8" s="131"/>
      <c r="N8" s="7"/>
    </row>
    <row r="9" spans="1:19" s="3" customFormat="1" ht="99.95" customHeight="1" x14ac:dyDescent="0.3">
      <c r="A9" s="14">
        <v>6</v>
      </c>
      <c r="B9" s="106" t="s">
        <v>33</v>
      </c>
      <c r="C9" s="106" t="s">
        <v>15</v>
      </c>
      <c r="D9" s="110" t="str">
        <f>_xlfn.DISPIMG("ID_B8AEB635DBD242078849968F554BF556",1)</f>
        <v>=DISPIMG("ID_B8AEB635DBD242078849968F554BF556",1)</v>
      </c>
      <c r="E9" s="15" t="s">
        <v>16</v>
      </c>
      <c r="F9" s="15" t="s">
        <v>34</v>
      </c>
      <c r="G9" s="15" t="s">
        <v>18</v>
      </c>
      <c r="H9" s="106" t="s">
        <v>149</v>
      </c>
      <c r="I9" s="36">
        <v>12</v>
      </c>
      <c r="J9" s="106" t="s">
        <v>36</v>
      </c>
      <c r="K9" s="123">
        <v>3</v>
      </c>
      <c r="L9" s="104" t="s">
        <v>150</v>
      </c>
      <c r="M9" s="131"/>
      <c r="Q9" s="60"/>
      <c r="R9" s="60"/>
      <c r="S9" s="60"/>
    </row>
    <row r="10" spans="1:19" s="3" customFormat="1" ht="99.95" customHeight="1" x14ac:dyDescent="0.3">
      <c r="A10" s="17">
        <v>7</v>
      </c>
      <c r="B10" s="104"/>
      <c r="C10" s="104"/>
      <c r="D10" s="111"/>
      <c r="E10" s="16" t="s">
        <v>39</v>
      </c>
      <c r="F10" s="15" t="s">
        <v>34</v>
      </c>
      <c r="G10" s="16" t="s">
        <v>24</v>
      </c>
      <c r="H10" s="104"/>
      <c r="I10" s="37">
        <v>12</v>
      </c>
      <c r="J10" s="104"/>
      <c r="K10" s="124"/>
      <c r="L10" s="104"/>
      <c r="M10" s="131"/>
      <c r="Q10" s="60"/>
      <c r="R10" s="60"/>
      <c r="S10" s="60"/>
    </row>
    <row r="11" spans="1:19" s="3" customFormat="1" ht="99.95" customHeight="1" x14ac:dyDescent="0.3">
      <c r="A11" s="17">
        <v>8</v>
      </c>
      <c r="B11" s="104"/>
      <c r="C11" s="104"/>
      <c r="D11" s="111"/>
      <c r="E11" s="16" t="s">
        <v>60</v>
      </c>
      <c r="F11" s="15" t="s">
        <v>34</v>
      </c>
      <c r="G11" s="16" t="s">
        <v>24</v>
      </c>
      <c r="H11" s="104"/>
      <c r="I11" s="37">
        <v>12</v>
      </c>
      <c r="J11" s="104"/>
      <c r="K11" s="124"/>
      <c r="L11" s="104"/>
      <c r="M11" s="131"/>
      <c r="Q11" s="60"/>
      <c r="R11" s="60"/>
      <c r="S11" s="60"/>
    </row>
    <row r="12" spans="1:19" s="3" customFormat="1" ht="99.95" customHeight="1" x14ac:dyDescent="0.3">
      <c r="A12" s="17">
        <v>9</v>
      </c>
      <c r="B12" s="104"/>
      <c r="C12" s="104"/>
      <c r="D12" s="111" t="str">
        <f>_xlfn.DISPIMG("ID_4A144A1F587340989A40AD8625B77D73",1)</f>
        <v>=DISPIMG("ID_4A144A1F587340989A40AD8625B77D73",1)</v>
      </c>
      <c r="E12" s="16" t="s">
        <v>25</v>
      </c>
      <c r="F12" s="15" t="s">
        <v>34</v>
      </c>
      <c r="G12" s="16" t="s">
        <v>18</v>
      </c>
      <c r="H12" s="104" t="s">
        <v>151</v>
      </c>
      <c r="I12" s="37">
        <v>12</v>
      </c>
      <c r="J12" s="104" t="s">
        <v>41</v>
      </c>
      <c r="K12" s="124">
        <v>1</v>
      </c>
      <c r="L12" s="103" t="s">
        <v>150</v>
      </c>
      <c r="M12" s="131"/>
      <c r="Q12" s="60"/>
      <c r="R12" s="60"/>
      <c r="S12" s="60"/>
    </row>
    <row r="13" spans="1:19" s="3" customFormat="1" ht="99.95" customHeight="1" x14ac:dyDescent="0.3">
      <c r="A13" s="19">
        <v>10</v>
      </c>
      <c r="B13" s="107"/>
      <c r="C13" s="107"/>
      <c r="D13" s="141"/>
      <c r="E13" s="20" t="s">
        <v>42</v>
      </c>
      <c r="F13" s="15" t="s">
        <v>34</v>
      </c>
      <c r="G13" s="20" t="s">
        <v>24</v>
      </c>
      <c r="H13" s="107"/>
      <c r="I13" s="38">
        <v>12</v>
      </c>
      <c r="J13" s="107"/>
      <c r="K13" s="125"/>
      <c r="L13" s="104"/>
      <c r="M13" s="131"/>
      <c r="Q13" s="60"/>
      <c r="R13" s="60"/>
      <c r="S13" s="60"/>
    </row>
    <row r="14" spans="1:19" s="3" customFormat="1" ht="99.95" customHeight="1" x14ac:dyDescent="0.3">
      <c r="A14" s="14">
        <v>11</v>
      </c>
      <c r="B14" s="106" t="s">
        <v>43</v>
      </c>
      <c r="C14" s="106" t="s">
        <v>15</v>
      </c>
      <c r="D14" s="106" t="str">
        <f>_xlfn.DISPIMG("ID_F29AFC592F784CF1B83C5B146DCC53D6",1)</f>
        <v>=DISPIMG("ID_F29AFC592F784CF1B83C5B146DCC53D6",1)</v>
      </c>
      <c r="E14" s="15" t="s">
        <v>44</v>
      </c>
      <c r="F14" s="15" t="s">
        <v>34</v>
      </c>
      <c r="G14" s="15" t="s">
        <v>18</v>
      </c>
      <c r="H14" s="106" t="s">
        <v>152</v>
      </c>
      <c r="I14" s="36">
        <v>16</v>
      </c>
      <c r="J14" s="106" t="s">
        <v>46</v>
      </c>
      <c r="K14" s="123">
        <v>4</v>
      </c>
      <c r="L14" s="104" t="s">
        <v>150</v>
      </c>
      <c r="M14" s="131"/>
    </row>
    <row r="15" spans="1:19" s="3" customFormat="1" ht="99.95" customHeight="1" x14ac:dyDescent="0.3">
      <c r="A15" s="17">
        <v>12</v>
      </c>
      <c r="B15" s="104"/>
      <c r="C15" s="104"/>
      <c r="D15" s="104"/>
      <c r="E15" s="16" t="s">
        <v>39</v>
      </c>
      <c r="F15" s="15" t="s">
        <v>34</v>
      </c>
      <c r="G15" s="16" t="s">
        <v>24</v>
      </c>
      <c r="H15" s="104"/>
      <c r="I15" s="37">
        <v>16</v>
      </c>
      <c r="J15" s="104"/>
      <c r="K15" s="124"/>
      <c r="L15" s="104"/>
      <c r="M15" s="131"/>
    </row>
    <row r="16" spans="1:19" s="3" customFormat="1" ht="99.95" customHeight="1" x14ac:dyDescent="0.3">
      <c r="A16" s="17">
        <v>13</v>
      </c>
      <c r="B16" s="104"/>
      <c r="C16" s="104"/>
      <c r="D16" s="104" t="str">
        <f>_xlfn.DISPIMG("ID_F1BB3114AA274473ACFB2DF7CB171C51",1)</f>
        <v>=DISPIMG("ID_F1BB3114AA274473ACFB2DF7CB171C51",1)</v>
      </c>
      <c r="E16" s="16" t="s">
        <v>48</v>
      </c>
      <c r="F16" s="15" t="s">
        <v>34</v>
      </c>
      <c r="G16" s="16" t="s">
        <v>18</v>
      </c>
      <c r="H16" s="104" t="s">
        <v>153</v>
      </c>
      <c r="I16" s="37">
        <v>16</v>
      </c>
      <c r="J16" s="104" t="s">
        <v>53</v>
      </c>
      <c r="K16" s="124">
        <v>2</v>
      </c>
      <c r="L16" s="104" t="s">
        <v>150</v>
      </c>
      <c r="M16" s="131"/>
    </row>
    <row r="17" spans="1:19" s="3" customFormat="1" ht="99.95" customHeight="1" x14ac:dyDescent="0.3">
      <c r="A17" s="17">
        <v>14</v>
      </c>
      <c r="B17" s="104"/>
      <c r="C17" s="104"/>
      <c r="D17" s="104"/>
      <c r="E17" s="16" t="s">
        <v>51</v>
      </c>
      <c r="F17" s="15" t="s">
        <v>34</v>
      </c>
      <c r="G17" s="16" t="s">
        <v>18</v>
      </c>
      <c r="H17" s="104"/>
      <c r="I17" s="16">
        <v>16</v>
      </c>
      <c r="J17" s="104"/>
      <c r="K17" s="124"/>
      <c r="L17" s="104"/>
      <c r="M17" s="131"/>
    </row>
    <row r="18" spans="1:19" s="3" customFormat="1" ht="99.95" customHeight="1" x14ac:dyDescent="0.3">
      <c r="A18" s="19">
        <v>15</v>
      </c>
      <c r="B18" s="107"/>
      <c r="C18" s="107"/>
      <c r="D18" s="107"/>
      <c r="E18" s="20" t="s">
        <v>42</v>
      </c>
      <c r="F18" s="15" t="s">
        <v>34</v>
      </c>
      <c r="G18" s="20" t="s">
        <v>24</v>
      </c>
      <c r="H18" s="107"/>
      <c r="I18" s="38">
        <v>16</v>
      </c>
      <c r="J18" s="107"/>
      <c r="K18" s="125"/>
      <c r="L18" s="105"/>
      <c r="M18" s="133"/>
    </row>
    <row r="19" spans="1:19" s="3" customFormat="1" ht="80.099999999999994" customHeight="1" x14ac:dyDescent="0.3">
      <c r="A19" s="14">
        <v>16</v>
      </c>
      <c r="B19" s="106" t="s">
        <v>54</v>
      </c>
      <c r="C19" s="106" t="s">
        <v>15</v>
      </c>
      <c r="D19" s="106" t="str">
        <f>_xlfn.DISPIMG("ID_AE12634378E74BE0872F9A75CDA96A21",1)</f>
        <v>=DISPIMG("ID_AE12634378E74BE0872F9A75CDA96A21",1)</v>
      </c>
      <c r="E19" s="15" t="s">
        <v>44</v>
      </c>
      <c r="F19" s="15" t="s">
        <v>34</v>
      </c>
      <c r="G19" s="15" t="s">
        <v>18</v>
      </c>
      <c r="H19" s="106" t="s">
        <v>154</v>
      </c>
      <c r="I19" s="36">
        <v>16</v>
      </c>
      <c r="J19" s="106" t="s">
        <v>57</v>
      </c>
      <c r="K19" s="123">
        <v>1</v>
      </c>
      <c r="L19" s="42" t="s">
        <v>150</v>
      </c>
      <c r="M19" s="132" t="s">
        <v>22</v>
      </c>
      <c r="R19" s="152"/>
      <c r="S19" s="152"/>
    </row>
    <row r="20" spans="1:19" s="3" customFormat="1" ht="80.099999999999994" customHeight="1" x14ac:dyDescent="0.3">
      <c r="A20" s="17">
        <v>17</v>
      </c>
      <c r="B20" s="104"/>
      <c r="C20" s="104"/>
      <c r="D20" s="104"/>
      <c r="E20" s="16" t="s">
        <v>39</v>
      </c>
      <c r="F20" s="16" t="s">
        <v>155</v>
      </c>
      <c r="G20" s="16" t="s">
        <v>24</v>
      </c>
      <c r="H20" s="104"/>
      <c r="I20" s="37">
        <v>16</v>
      </c>
      <c r="J20" s="104"/>
      <c r="K20" s="124"/>
      <c r="L20" s="42" t="s">
        <v>156</v>
      </c>
      <c r="M20" s="131"/>
      <c r="R20" s="152"/>
      <c r="S20" s="152"/>
    </row>
    <row r="21" spans="1:19" s="3" customFormat="1" ht="80.099999999999994" customHeight="1" x14ac:dyDescent="0.3">
      <c r="A21" s="17">
        <v>18</v>
      </c>
      <c r="B21" s="104"/>
      <c r="C21" s="104"/>
      <c r="D21" s="104"/>
      <c r="E21" s="16" t="s">
        <v>48</v>
      </c>
      <c r="F21" s="15" t="s">
        <v>34</v>
      </c>
      <c r="G21" s="16" t="s">
        <v>18</v>
      </c>
      <c r="H21" s="104" t="s">
        <v>157</v>
      </c>
      <c r="I21" s="37">
        <v>16</v>
      </c>
      <c r="J21" s="16" t="s">
        <v>54</v>
      </c>
      <c r="K21" s="41">
        <v>2</v>
      </c>
      <c r="L21" s="104" t="s">
        <v>150</v>
      </c>
      <c r="M21" s="131"/>
      <c r="R21" s="152"/>
      <c r="S21" s="152"/>
    </row>
    <row r="22" spans="1:19" s="3" customFormat="1" ht="80.099999999999994" customHeight="1" x14ac:dyDescent="0.3">
      <c r="A22" s="17">
        <v>19</v>
      </c>
      <c r="B22" s="104"/>
      <c r="C22" s="104"/>
      <c r="D22" s="104"/>
      <c r="E22" s="16" t="s">
        <v>42</v>
      </c>
      <c r="F22" s="15" t="s">
        <v>34</v>
      </c>
      <c r="G22" s="16" t="s">
        <v>24</v>
      </c>
      <c r="H22" s="104"/>
      <c r="I22" s="37">
        <v>16</v>
      </c>
      <c r="J22" s="16" t="s">
        <v>59</v>
      </c>
      <c r="K22" s="41">
        <v>2</v>
      </c>
      <c r="L22" s="104"/>
      <c r="M22" s="131"/>
      <c r="R22" s="152"/>
      <c r="S22" s="152"/>
    </row>
    <row r="23" spans="1:19" s="3" customFormat="1" ht="159.94999999999999" customHeight="1" x14ac:dyDescent="0.3">
      <c r="A23" s="17">
        <v>20</v>
      </c>
      <c r="B23" s="104"/>
      <c r="C23" s="104"/>
      <c r="D23" s="23"/>
      <c r="E23" s="16" t="s">
        <v>60</v>
      </c>
      <c r="F23" s="15" t="s">
        <v>34</v>
      </c>
      <c r="G23" s="16" t="s">
        <v>24</v>
      </c>
      <c r="H23" s="16" t="s">
        <v>158</v>
      </c>
      <c r="I23" s="37">
        <v>16</v>
      </c>
      <c r="J23" s="104" t="s">
        <v>62</v>
      </c>
      <c r="K23" s="124">
        <v>1</v>
      </c>
      <c r="L23" s="104"/>
      <c r="M23" s="131"/>
      <c r="R23" s="152"/>
      <c r="S23" s="152"/>
    </row>
    <row r="24" spans="1:19" s="3" customFormat="1" ht="159.94999999999999" customHeight="1" x14ac:dyDescent="0.3">
      <c r="A24" s="19">
        <v>21</v>
      </c>
      <c r="B24" s="107"/>
      <c r="C24" s="107"/>
      <c r="D24" s="21"/>
      <c r="E24" s="20" t="s">
        <v>63</v>
      </c>
      <c r="F24" s="20" t="s">
        <v>64</v>
      </c>
      <c r="G24" s="20" t="s">
        <v>24</v>
      </c>
      <c r="H24" s="20" t="s">
        <v>159</v>
      </c>
      <c r="I24" s="38">
        <v>16</v>
      </c>
      <c r="J24" s="107"/>
      <c r="K24" s="125"/>
      <c r="L24" s="16"/>
      <c r="M24" s="131"/>
    </row>
    <row r="25" spans="1:19" s="3" customFormat="1" ht="80.099999999999994" customHeight="1" x14ac:dyDescent="0.3">
      <c r="A25" s="99">
        <v>22</v>
      </c>
      <c r="B25" s="106" t="s">
        <v>66</v>
      </c>
      <c r="C25" s="106" t="s">
        <v>67</v>
      </c>
      <c r="D25" s="113" t="str">
        <f>_xlfn.DISPIMG("ID_3FA32B1B75324D73BDC27C643CE639A1",1)</f>
        <v>=DISPIMG("ID_3FA32B1B75324D73BDC27C643CE639A1",1)</v>
      </c>
      <c r="E25" s="106" t="s">
        <v>68</v>
      </c>
      <c r="F25" s="106" t="s">
        <v>69</v>
      </c>
      <c r="G25" s="106" t="s">
        <v>70</v>
      </c>
      <c r="H25" s="106" t="s">
        <v>160</v>
      </c>
      <c r="I25" s="117">
        <v>6</v>
      </c>
      <c r="J25" s="113" t="s">
        <v>161</v>
      </c>
      <c r="K25" s="147">
        <v>1</v>
      </c>
      <c r="L25" s="104" t="s">
        <v>156</v>
      </c>
      <c r="M25" s="131"/>
    </row>
    <row r="26" spans="1:19" s="3" customFormat="1" ht="80.099999999999994" customHeight="1" x14ac:dyDescent="0.3">
      <c r="A26" s="100"/>
      <c r="B26" s="104"/>
      <c r="C26" s="104"/>
      <c r="D26" s="114"/>
      <c r="E26" s="105"/>
      <c r="F26" s="105"/>
      <c r="G26" s="105"/>
      <c r="H26" s="105"/>
      <c r="I26" s="142"/>
      <c r="J26" s="114"/>
      <c r="K26" s="120"/>
      <c r="L26" s="104"/>
      <c r="M26" s="131"/>
    </row>
    <row r="27" spans="1:19" s="3" customFormat="1" ht="80.099999999999994" customHeight="1" x14ac:dyDescent="0.3">
      <c r="A27" s="101">
        <v>23</v>
      </c>
      <c r="B27" s="104"/>
      <c r="C27" s="104"/>
      <c r="D27" s="104" t="str">
        <f>_xlfn.DISPIMG("ID_1D326A3BFDCB4AD095CA319B3138296A",1)</f>
        <v>=DISPIMG("ID_1D326A3BFDCB4AD095CA319B3138296A",1)</v>
      </c>
      <c r="E27" s="104" t="s">
        <v>74</v>
      </c>
      <c r="F27" s="106" t="s">
        <v>69</v>
      </c>
      <c r="G27" s="104" t="s">
        <v>70</v>
      </c>
      <c r="H27" s="104" t="s">
        <v>162</v>
      </c>
      <c r="I27" s="115">
        <v>6</v>
      </c>
      <c r="J27" s="103"/>
      <c r="K27" s="121"/>
      <c r="L27" s="104"/>
      <c r="M27" s="131"/>
    </row>
    <row r="28" spans="1:19" s="3" customFormat="1" ht="80.099999999999994" customHeight="1" x14ac:dyDescent="0.3">
      <c r="A28" s="100"/>
      <c r="B28" s="104"/>
      <c r="C28" s="104"/>
      <c r="D28" s="104"/>
      <c r="E28" s="104"/>
      <c r="F28" s="105"/>
      <c r="G28" s="104"/>
      <c r="H28" s="104"/>
      <c r="I28" s="115"/>
      <c r="J28" s="22" t="s">
        <v>76</v>
      </c>
      <c r="K28" s="44">
        <v>1</v>
      </c>
      <c r="L28" s="104"/>
      <c r="M28" s="131"/>
    </row>
    <row r="29" spans="1:19" s="4" customFormat="1" ht="159.94999999999999" customHeight="1" x14ac:dyDescent="0.35">
      <c r="A29" s="25">
        <v>25</v>
      </c>
      <c r="B29" s="105"/>
      <c r="C29" s="105"/>
      <c r="D29" s="23"/>
      <c r="E29" s="16" t="s">
        <v>163</v>
      </c>
      <c r="F29" s="16" t="s">
        <v>78</v>
      </c>
      <c r="G29" s="16" t="s">
        <v>18</v>
      </c>
      <c r="H29" s="16" t="s">
        <v>79</v>
      </c>
      <c r="I29" s="16">
        <v>2</v>
      </c>
      <c r="J29" s="105" t="s">
        <v>80</v>
      </c>
      <c r="K29" s="122">
        <v>1</v>
      </c>
      <c r="L29" s="42" t="s">
        <v>81</v>
      </c>
      <c r="M29" s="131"/>
    </row>
    <row r="30" spans="1:19" s="4" customFormat="1" ht="159.94999999999999" customHeight="1" x14ac:dyDescent="0.35">
      <c r="A30" s="25">
        <v>26</v>
      </c>
      <c r="B30" s="105"/>
      <c r="C30" s="105"/>
      <c r="D30" s="23"/>
      <c r="E30" s="16" t="s">
        <v>82</v>
      </c>
      <c r="F30" s="16" t="s">
        <v>83</v>
      </c>
      <c r="G30" s="16" t="s">
        <v>24</v>
      </c>
      <c r="H30" s="16" t="s">
        <v>84</v>
      </c>
      <c r="I30" s="16">
        <v>2</v>
      </c>
      <c r="J30" s="114"/>
      <c r="K30" s="120"/>
      <c r="L30" s="22" t="s">
        <v>85</v>
      </c>
      <c r="M30" s="131"/>
    </row>
    <row r="31" spans="1:19" s="4" customFormat="1" ht="159.94999999999999" customHeight="1" x14ac:dyDescent="0.35">
      <c r="A31" s="19">
        <v>27</v>
      </c>
      <c r="B31" s="107"/>
      <c r="C31" s="107"/>
      <c r="D31" s="21" t="str">
        <f>_xlfn.DISPIMG("ID_7353BBC749E0499AA0936C419455C9CF",1)</f>
        <v>=DISPIMG("ID_7353BBC749E0499AA0936C419455C9CF",1)</v>
      </c>
      <c r="E31" s="20" t="s">
        <v>86</v>
      </c>
      <c r="F31" s="20" t="s">
        <v>87</v>
      </c>
      <c r="G31" s="20" t="s">
        <v>70</v>
      </c>
      <c r="H31" s="20" t="s">
        <v>88</v>
      </c>
      <c r="I31" s="20">
        <v>2</v>
      </c>
      <c r="J31" s="143"/>
      <c r="K31" s="148"/>
      <c r="L31" s="16" t="s">
        <v>89</v>
      </c>
      <c r="M31" s="133"/>
    </row>
    <row r="32" spans="1:19" s="3" customFormat="1" ht="120" customHeight="1" x14ac:dyDescent="0.3">
      <c r="A32" s="26"/>
      <c r="B32" s="27" t="s">
        <v>90</v>
      </c>
      <c r="C32" s="28" t="s">
        <v>15</v>
      </c>
      <c r="D32" s="28"/>
      <c r="E32" s="27"/>
      <c r="F32" s="27"/>
      <c r="G32" s="27"/>
      <c r="H32" s="27"/>
      <c r="I32" s="45"/>
      <c r="J32" s="27" t="s">
        <v>104</v>
      </c>
      <c r="K32" s="46"/>
      <c r="L32" s="47"/>
      <c r="M32" s="149" t="s">
        <v>164</v>
      </c>
    </row>
    <row r="33" spans="1:14" s="3" customFormat="1" ht="120" customHeight="1" x14ac:dyDescent="0.3">
      <c r="A33" s="29"/>
      <c r="B33" s="30" t="s">
        <v>111</v>
      </c>
      <c r="C33" s="31" t="s">
        <v>15</v>
      </c>
      <c r="D33" s="31"/>
      <c r="E33" s="30"/>
      <c r="F33" s="30"/>
      <c r="G33" s="30"/>
      <c r="H33" s="30"/>
      <c r="I33" s="48"/>
      <c r="J33" s="30" t="s">
        <v>165</v>
      </c>
      <c r="K33" s="49"/>
      <c r="L33" s="50"/>
      <c r="M33" s="150"/>
    </row>
    <row r="34" spans="1:14" s="5" customFormat="1" ht="80.099999999999994" customHeight="1" x14ac:dyDescent="0.4">
      <c r="A34" s="94" t="s">
        <v>142</v>
      </c>
      <c r="B34" s="95"/>
      <c r="C34" s="95"/>
      <c r="D34" s="95"/>
      <c r="E34" s="95"/>
      <c r="F34" s="95"/>
      <c r="G34" s="95"/>
      <c r="H34" s="95"/>
      <c r="I34" s="51">
        <f>SUM(I4:I33)</f>
        <v>315</v>
      </c>
      <c r="J34" s="52"/>
      <c r="K34" s="53">
        <f>SUM(K4:K33)</f>
        <v>24</v>
      </c>
      <c r="L34" s="54"/>
      <c r="M34" s="55"/>
      <c r="N34" s="56"/>
    </row>
    <row r="35" spans="1:14" s="6" customFormat="1" ht="107.1" customHeight="1" x14ac:dyDescent="0.4">
      <c r="A35" s="92"/>
      <c r="B35" s="92"/>
      <c r="C35" s="92"/>
      <c r="D35" s="92"/>
      <c r="E35" s="93"/>
      <c r="F35" s="93"/>
      <c r="G35" s="10"/>
      <c r="H35" s="93"/>
      <c r="I35" s="93"/>
      <c r="J35" s="57"/>
      <c r="K35" s="11"/>
      <c r="L35" s="10"/>
      <c r="M35" s="58"/>
      <c r="N35" s="59"/>
    </row>
    <row r="36" spans="1:14" ht="60" customHeight="1" x14ac:dyDescent="0.3">
      <c r="B36" s="3"/>
    </row>
    <row r="37" spans="1:14" ht="60" customHeight="1" x14ac:dyDescent="0.3">
      <c r="B37" s="3"/>
    </row>
    <row r="38" spans="1:14" ht="60" customHeight="1" x14ac:dyDescent="0.3">
      <c r="B38" s="3"/>
    </row>
    <row r="39" spans="1:14" ht="60" customHeight="1" x14ac:dyDescent="0.3">
      <c r="B39" s="3"/>
    </row>
    <row r="40" spans="1:14" ht="60" customHeight="1" x14ac:dyDescent="0.3">
      <c r="B40" s="3"/>
    </row>
    <row r="41" spans="1:14" ht="60" customHeight="1" x14ac:dyDescent="0.3">
      <c r="B41" s="3"/>
    </row>
    <row r="42" spans="1:14" ht="60" customHeight="1" x14ac:dyDescent="0.3">
      <c r="B42" s="3"/>
    </row>
    <row r="43" spans="1:14" ht="60" customHeight="1" x14ac:dyDescent="0.3">
      <c r="B43" s="3"/>
    </row>
    <row r="44" spans="1:14" ht="60" customHeight="1" x14ac:dyDescent="0.3">
      <c r="B44" s="3"/>
    </row>
    <row r="45" spans="1:14" ht="60" customHeight="1" x14ac:dyDescent="0.3">
      <c r="B45" s="3"/>
    </row>
    <row r="46" spans="1:14" ht="60" customHeight="1" x14ac:dyDescent="0.3">
      <c r="B46" s="3"/>
    </row>
    <row r="47" spans="1:14" ht="60" customHeight="1" x14ac:dyDescent="0.3">
      <c r="B47" s="3"/>
    </row>
    <row r="48" spans="1:14" ht="60" customHeight="1" x14ac:dyDescent="0.3">
      <c r="B48" s="3"/>
    </row>
    <row r="49" spans="2:2" ht="60" customHeight="1" x14ac:dyDescent="0.3">
      <c r="B49" s="3"/>
    </row>
    <row r="50" spans="2:2" ht="60" customHeight="1" x14ac:dyDescent="0.3">
      <c r="B50" s="3"/>
    </row>
    <row r="51" spans="2:2" ht="60" customHeight="1" x14ac:dyDescent="0.3">
      <c r="B51" s="3"/>
    </row>
    <row r="52" spans="2:2" ht="60" customHeight="1" x14ac:dyDescent="0.3">
      <c r="B52" s="3"/>
    </row>
    <row r="53" spans="2:2" ht="60" customHeight="1" x14ac:dyDescent="0.3">
      <c r="B53" s="3"/>
    </row>
    <row r="54" spans="2:2" ht="60" customHeight="1" x14ac:dyDescent="0.3">
      <c r="B54" s="3"/>
    </row>
    <row r="55" spans="2:2" ht="60" customHeight="1" x14ac:dyDescent="0.3">
      <c r="B55" s="3"/>
    </row>
    <row r="56" spans="2:2" ht="60" customHeight="1" x14ac:dyDescent="0.3">
      <c r="B56" s="3"/>
    </row>
    <row r="57" spans="2:2" ht="60" customHeight="1" x14ac:dyDescent="0.3">
      <c r="B57" s="3"/>
    </row>
    <row r="58" spans="2:2" ht="60" customHeight="1" x14ac:dyDescent="0.3">
      <c r="B58" s="3"/>
    </row>
    <row r="59" spans="2:2" ht="60" customHeight="1" x14ac:dyDescent="0.3">
      <c r="B59" s="3"/>
    </row>
    <row r="60" spans="2:2" ht="60" customHeight="1" x14ac:dyDescent="0.3">
      <c r="B60" s="3"/>
    </row>
    <row r="61" spans="2:2" ht="60" customHeight="1" x14ac:dyDescent="0.3">
      <c r="B61" s="3"/>
    </row>
    <row r="62" spans="2:2" ht="60" customHeight="1" x14ac:dyDescent="0.3">
      <c r="B62" s="3"/>
    </row>
    <row r="63" spans="2:2" ht="60" customHeight="1" x14ac:dyDescent="0.3">
      <c r="B63" s="3"/>
    </row>
    <row r="64" spans="2:2" ht="60" customHeight="1" x14ac:dyDescent="0.3">
      <c r="B64" s="3"/>
    </row>
    <row r="65" spans="2:2" ht="60" customHeight="1" x14ac:dyDescent="0.3">
      <c r="B65" s="3"/>
    </row>
    <row r="66" spans="2:2" ht="60" customHeight="1" x14ac:dyDescent="0.3">
      <c r="B66" s="3"/>
    </row>
    <row r="67" spans="2:2" ht="60" customHeight="1" x14ac:dyDescent="0.3">
      <c r="B67" s="3"/>
    </row>
    <row r="68" spans="2:2" ht="60" customHeight="1" x14ac:dyDescent="0.3">
      <c r="B68" s="3"/>
    </row>
    <row r="69" spans="2:2" ht="60" customHeight="1" x14ac:dyDescent="0.3">
      <c r="B69" s="3"/>
    </row>
    <row r="70" spans="2:2" ht="60" customHeight="1" x14ac:dyDescent="0.3">
      <c r="B70" s="3"/>
    </row>
    <row r="71" spans="2:2" ht="60" customHeight="1" x14ac:dyDescent="0.3">
      <c r="B71" s="3"/>
    </row>
    <row r="72" spans="2:2" ht="60" customHeight="1" x14ac:dyDescent="0.3">
      <c r="B72" s="3"/>
    </row>
    <row r="73" spans="2:2" ht="60" customHeight="1" x14ac:dyDescent="0.3">
      <c r="B73" s="3"/>
    </row>
    <row r="74" spans="2:2" ht="60" customHeight="1" x14ac:dyDescent="0.3">
      <c r="B74" s="3"/>
    </row>
    <row r="75" spans="2:2" ht="60" customHeight="1" x14ac:dyDescent="0.3">
      <c r="B75" s="3"/>
    </row>
    <row r="76" spans="2:2" ht="60" customHeight="1" x14ac:dyDescent="0.3">
      <c r="B76" s="3"/>
    </row>
    <row r="77" spans="2:2" ht="60" customHeight="1" x14ac:dyDescent="0.3">
      <c r="B77" s="3"/>
    </row>
    <row r="78" spans="2:2" ht="60" customHeight="1" x14ac:dyDescent="0.3">
      <c r="B78" s="3"/>
    </row>
    <row r="79" spans="2:2" ht="60" customHeight="1" x14ac:dyDescent="0.3">
      <c r="B79" s="3"/>
    </row>
    <row r="80" spans="2:2" ht="60" customHeight="1" x14ac:dyDescent="0.3">
      <c r="B80" s="3"/>
    </row>
    <row r="81" spans="2:2" ht="60" customHeight="1" x14ac:dyDescent="0.3">
      <c r="B81" s="3"/>
    </row>
    <row r="82" spans="2:2" ht="60" customHeight="1" x14ac:dyDescent="0.3">
      <c r="B82" s="3"/>
    </row>
    <row r="83" spans="2:2" ht="60" customHeight="1" x14ac:dyDescent="0.3">
      <c r="B83" s="3"/>
    </row>
    <row r="84" spans="2:2" ht="60" customHeight="1" x14ac:dyDescent="0.3">
      <c r="B84" s="3"/>
    </row>
    <row r="85" spans="2:2" ht="60" customHeight="1" x14ac:dyDescent="0.3">
      <c r="B85" s="3"/>
    </row>
    <row r="86" spans="2:2" ht="60" customHeight="1" x14ac:dyDescent="0.3">
      <c r="B86" s="3"/>
    </row>
    <row r="87" spans="2:2" ht="60" customHeight="1" x14ac:dyDescent="0.3">
      <c r="B87" s="3"/>
    </row>
    <row r="88" spans="2:2" ht="60" customHeight="1" x14ac:dyDescent="0.3">
      <c r="B88" s="3"/>
    </row>
    <row r="89" spans="2:2" ht="60" customHeight="1" x14ac:dyDescent="0.3">
      <c r="B89" s="3"/>
    </row>
    <row r="90" spans="2:2" ht="60" customHeight="1" x14ac:dyDescent="0.3">
      <c r="B90" s="3"/>
    </row>
    <row r="91" spans="2:2" ht="60" customHeight="1" x14ac:dyDescent="0.3">
      <c r="B91" s="3"/>
    </row>
    <row r="92" spans="2:2" ht="60" customHeight="1" x14ac:dyDescent="0.3">
      <c r="B92" s="3"/>
    </row>
    <row r="93" spans="2:2" ht="60" customHeight="1" x14ac:dyDescent="0.3">
      <c r="B93" s="3"/>
    </row>
    <row r="94" spans="2:2" ht="60" customHeight="1" x14ac:dyDescent="0.3">
      <c r="B94" s="3"/>
    </row>
    <row r="95" spans="2:2" ht="60" customHeight="1" x14ac:dyDescent="0.3">
      <c r="B95" s="3"/>
    </row>
    <row r="96" spans="2:2" ht="60" customHeight="1" x14ac:dyDescent="0.3">
      <c r="B96" s="3"/>
    </row>
    <row r="97" spans="2:2" ht="60" customHeight="1" x14ac:dyDescent="0.3">
      <c r="B97" s="3"/>
    </row>
    <row r="98" spans="2:2" ht="60" customHeight="1" x14ac:dyDescent="0.3">
      <c r="B98" s="3"/>
    </row>
    <row r="99" spans="2:2" ht="60" customHeight="1" x14ac:dyDescent="0.3">
      <c r="B99" s="3"/>
    </row>
    <row r="100" spans="2:2" ht="60" customHeight="1" x14ac:dyDescent="0.3">
      <c r="B100" s="3"/>
    </row>
    <row r="101" spans="2:2" ht="60" customHeight="1" x14ac:dyDescent="0.3">
      <c r="B101" s="3"/>
    </row>
    <row r="102" spans="2:2" ht="60" customHeight="1" x14ac:dyDescent="0.3">
      <c r="B102" s="3"/>
    </row>
    <row r="103" spans="2:2" ht="60" customHeight="1" x14ac:dyDescent="0.3">
      <c r="B103" s="3"/>
    </row>
    <row r="104" spans="2:2" ht="60" customHeight="1" x14ac:dyDescent="0.3">
      <c r="B104" s="3"/>
    </row>
    <row r="105" spans="2:2" ht="60" customHeight="1" x14ac:dyDescent="0.3">
      <c r="B105" s="3"/>
    </row>
    <row r="106" spans="2:2" ht="60" customHeight="1" x14ac:dyDescent="0.3">
      <c r="B106" s="3"/>
    </row>
    <row r="107" spans="2:2" ht="60" customHeight="1" x14ac:dyDescent="0.3">
      <c r="B107" s="3"/>
    </row>
    <row r="108" spans="2:2" ht="60" customHeight="1" x14ac:dyDescent="0.3">
      <c r="B108" s="3"/>
    </row>
    <row r="109" spans="2:2" ht="60" customHeight="1" x14ac:dyDescent="0.3">
      <c r="B109" s="3"/>
    </row>
    <row r="110" spans="2:2" ht="60" customHeight="1" x14ac:dyDescent="0.3">
      <c r="B110" s="3"/>
    </row>
    <row r="111" spans="2:2" ht="60" customHeight="1" x14ac:dyDescent="0.3">
      <c r="B111" s="3"/>
    </row>
    <row r="112" spans="2:2" ht="60" customHeight="1" x14ac:dyDescent="0.3">
      <c r="B112" s="3"/>
    </row>
    <row r="113" spans="2:2" ht="60" customHeight="1" x14ac:dyDescent="0.3">
      <c r="B113" s="3"/>
    </row>
    <row r="114" spans="2:2" ht="60" customHeight="1" x14ac:dyDescent="0.3">
      <c r="B114" s="3"/>
    </row>
    <row r="115" spans="2:2" ht="60" customHeight="1" x14ac:dyDescent="0.3">
      <c r="B115" s="3"/>
    </row>
    <row r="116" spans="2:2" ht="60" customHeight="1" x14ac:dyDescent="0.3">
      <c r="B116" s="3"/>
    </row>
    <row r="117" spans="2:2" ht="60" customHeight="1" x14ac:dyDescent="0.3">
      <c r="B117" s="3"/>
    </row>
    <row r="118" spans="2:2" ht="60" customHeight="1" x14ac:dyDescent="0.3">
      <c r="B118" s="3"/>
    </row>
    <row r="119" spans="2:2" ht="60" customHeight="1" x14ac:dyDescent="0.3">
      <c r="B119" s="3"/>
    </row>
    <row r="120" spans="2:2" ht="60" customHeight="1" x14ac:dyDescent="0.3">
      <c r="B120" s="3"/>
    </row>
    <row r="121" spans="2:2" ht="60" customHeight="1" x14ac:dyDescent="0.3">
      <c r="B121" s="3"/>
    </row>
    <row r="122" spans="2:2" ht="60" customHeight="1" x14ac:dyDescent="0.3">
      <c r="B122" s="3"/>
    </row>
    <row r="123" spans="2:2" ht="60" customHeight="1" x14ac:dyDescent="0.3">
      <c r="B123" s="3"/>
    </row>
    <row r="124" spans="2:2" ht="60" customHeight="1" x14ac:dyDescent="0.3">
      <c r="B124" s="3"/>
    </row>
    <row r="125" spans="2:2" ht="60" customHeight="1" x14ac:dyDescent="0.3">
      <c r="B125" s="3"/>
    </row>
    <row r="126" spans="2:2" ht="60" customHeight="1" x14ac:dyDescent="0.3">
      <c r="B126" s="3"/>
    </row>
    <row r="127" spans="2:2" ht="60" customHeight="1" x14ac:dyDescent="0.3">
      <c r="B127" s="3"/>
    </row>
    <row r="128" spans="2:2" ht="60" customHeight="1" x14ac:dyDescent="0.3">
      <c r="B128" s="3"/>
    </row>
    <row r="129" spans="2:2" ht="60" customHeight="1" x14ac:dyDescent="0.3">
      <c r="B129" s="3"/>
    </row>
    <row r="130" spans="2:2" ht="60" customHeight="1" x14ac:dyDescent="0.3">
      <c r="B130" s="3"/>
    </row>
    <row r="131" spans="2:2" ht="60" customHeight="1" x14ac:dyDescent="0.3">
      <c r="B131" s="3"/>
    </row>
    <row r="132" spans="2:2" ht="60" customHeight="1" x14ac:dyDescent="0.3">
      <c r="B132" s="3"/>
    </row>
    <row r="133" spans="2:2" ht="60" customHeight="1" x14ac:dyDescent="0.3">
      <c r="B133" s="3"/>
    </row>
    <row r="134" spans="2:2" ht="60" customHeight="1" x14ac:dyDescent="0.3">
      <c r="B134" s="3"/>
    </row>
    <row r="135" spans="2:2" ht="60" customHeight="1" x14ac:dyDescent="0.3">
      <c r="B135" s="3"/>
    </row>
    <row r="136" spans="2:2" ht="60" customHeight="1" x14ac:dyDescent="0.3">
      <c r="B136" s="3"/>
    </row>
    <row r="137" spans="2:2" ht="60" customHeight="1" x14ac:dyDescent="0.3">
      <c r="B137" s="3"/>
    </row>
    <row r="138" spans="2:2" ht="60" customHeight="1" x14ac:dyDescent="0.3">
      <c r="B138" s="3"/>
    </row>
    <row r="139" spans="2:2" ht="60" customHeight="1" x14ac:dyDescent="0.3">
      <c r="B139" s="3"/>
    </row>
    <row r="140" spans="2:2" ht="60" customHeight="1" x14ac:dyDescent="0.3">
      <c r="B140" s="3"/>
    </row>
    <row r="141" spans="2:2" ht="60" customHeight="1" x14ac:dyDescent="0.3">
      <c r="B141" s="3"/>
    </row>
    <row r="142" spans="2:2" ht="60" customHeight="1" x14ac:dyDescent="0.3">
      <c r="B142" s="3"/>
    </row>
    <row r="143" spans="2:2" ht="60" customHeight="1" x14ac:dyDescent="0.3">
      <c r="B143" s="3"/>
    </row>
    <row r="144" spans="2:2" ht="60" customHeight="1" x14ac:dyDescent="0.3">
      <c r="B144" s="3"/>
    </row>
    <row r="145" spans="2:2" ht="60" customHeight="1" x14ac:dyDescent="0.3">
      <c r="B145" s="3"/>
    </row>
    <row r="146" spans="2:2" ht="60" customHeight="1" x14ac:dyDescent="0.3">
      <c r="B146" s="3"/>
    </row>
    <row r="147" spans="2:2" ht="60" customHeight="1" x14ac:dyDescent="0.3">
      <c r="B147" s="3"/>
    </row>
    <row r="148" spans="2:2" ht="60" customHeight="1" x14ac:dyDescent="0.3">
      <c r="B148" s="3"/>
    </row>
    <row r="149" spans="2:2" ht="60" customHeight="1" x14ac:dyDescent="0.3">
      <c r="B149" s="3"/>
    </row>
    <row r="150" spans="2:2" ht="60" customHeight="1" x14ac:dyDescent="0.3">
      <c r="B150" s="3"/>
    </row>
    <row r="151" spans="2:2" ht="60" customHeight="1" x14ac:dyDescent="0.3">
      <c r="B151" s="3"/>
    </row>
    <row r="152" spans="2:2" ht="60" customHeight="1" x14ac:dyDescent="0.3">
      <c r="B152" s="3"/>
    </row>
    <row r="153" spans="2:2" ht="60" customHeight="1" x14ac:dyDescent="0.3">
      <c r="B153" s="3"/>
    </row>
    <row r="154" spans="2:2" ht="60" customHeight="1" x14ac:dyDescent="0.3">
      <c r="B154" s="3"/>
    </row>
    <row r="155" spans="2:2" ht="60" customHeight="1" x14ac:dyDescent="0.3">
      <c r="B155" s="3"/>
    </row>
    <row r="156" spans="2:2" ht="60" customHeight="1" x14ac:dyDescent="0.3">
      <c r="B156" s="3"/>
    </row>
    <row r="157" spans="2:2" ht="60" customHeight="1" x14ac:dyDescent="0.3">
      <c r="B157" s="3"/>
    </row>
    <row r="158" spans="2:2" ht="60" customHeight="1" x14ac:dyDescent="0.3">
      <c r="B158" s="3"/>
    </row>
    <row r="159" spans="2:2" ht="60" customHeight="1" x14ac:dyDescent="0.3">
      <c r="B159" s="3"/>
    </row>
    <row r="160" spans="2:2" ht="60" customHeight="1" x14ac:dyDescent="0.3">
      <c r="B160" s="3"/>
    </row>
    <row r="161" spans="2:2" ht="60" customHeight="1" x14ac:dyDescent="0.3">
      <c r="B161" s="3"/>
    </row>
    <row r="162" spans="2:2" ht="60" customHeight="1" x14ac:dyDescent="0.3">
      <c r="B162" s="3"/>
    </row>
    <row r="163" spans="2:2" ht="60" customHeight="1" x14ac:dyDescent="0.3">
      <c r="B163" s="3"/>
    </row>
    <row r="164" spans="2:2" ht="60" customHeight="1" x14ac:dyDescent="0.3">
      <c r="B164" s="3"/>
    </row>
    <row r="165" spans="2:2" ht="60" customHeight="1" x14ac:dyDescent="0.3">
      <c r="B165" s="3"/>
    </row>
    <row r="166" spans="2:2" ht="60" customHeight="1" x14ac:dyDescent="0.3">
      <c r="B166" s="3"/>
    </row>
    <row r="167" spans="2:2" ht="60" customHeight="1" x14ac:dyDescent="0.3">
      <c r="B167" s="3"/>
    </row>
    <row r="168" spans="2:2" ht="60" customHeight="1" x14ac:dyDescent="0.3">
      <c r="B168" s="3"/>
    </row>
    <row r="169" spans="2:2" ht="60" customHeight="1" x14ac:dyDescent="0.3">
      <c r="B169" s="3"/>
    </row>
    <row r="170" spans="2:2" ht="60" customHeight="1" x14ac:dyDescent="0.3">
      <c r="B170" s="3"/>
    </row>
    <row r="171" spans="2:2" ht="60" customHeight="1" x14ac:dyDescent="0.3">
      <c r="B171" s="3"/>
    </row>
    <row r="172" spans="2:2" ht="60" customHeight="1" x14ac:dyDescent="0.3">
      <c r="B172" s="3"/>
    </row>
    <row r="173" spans="2:2" ht="60" customHeight="1" x14ac:dyDescent="0.3">
      <c r="B173" s="3"/>
    </row>
    <row r="174" spans="2:2" ht="60" customHeight="1" x14ac:dyDescent="0.3">
      <c r="B174" s="3"/>
    </row>
    <row r="175" spans="2:2" ht="60" customHeight="1" x14ac:dyDescent="0.3">
      <c r="B175" s="3"/>
    </row>
    <row r="176" spans="2:2" ht="60" customHeight="1" x14ac:dyDescent="0.3">
      <c r="B176" s="3"/>
    </row>
    <row r="177" spans="2:2" ht="60" customHeight="1" x14ac:dyDescent="0.3">
      <c r="B177" s="3"/>
    </row>
    <row r="178" spans="2:2" ht="60" customHeight="1" x14ac:dyDescent="0.3">
      <c r="B178" s="3"/>
    </row>
    <row r="179" spans="2:2" ht="60" customHeight="1" x14ac:dyDescent="0.3">
      <c r="B179" s="3"/>
    </row>
    <row r="180" spans="2:2" ht="60" customHeight="1" x14ac:dyDescent="0.3">
      <c r="B180" s="3"/>
    </row>
    <row r="181" spans="2:2" ht="60" customHeight="1" x14ac:dyDescent="0.3">
      <c r="B181" s="3"/>
    </row>
    <row r="182" spans="2:2" ht="60" customHeight="1" x14ac:dyDescent="0.3">
      <c r="B182" s="3"/>
    </row>
    <row r="183" spans="2:2" ht="60" customHeight="1" x14ac:dyDescent="0.3">
      <c r="B183" s="3"/>
    </row>
    <row r="184" spans="2:2" ht="60" customHeight="1" x14ac:dyDescent="0.3">
      <c r="B184" s="3"/>
    </row>
    <row r="185" spans="2:2" ht="60" customHeight="1" x14ac:dyDescent="0.3">
      <c r="B185" s="3"/>
    </row>
    <row r="186" spans="2:2" ht="60" customHeight="1" x14ac:dyDescent="0.3">
      <c r="B186" s="3"/>
    </row>
    <row r="187" spans="2:2" ht="60" customHeight="1" x14ac:dyDescent="0.3">
      <c r="B187" s="3"/>
    </row>
    <row r="188" spans="2:2" ht="60" customHeight="1" x14ac:dyDescent="0.3">
      <c r="B188" s="3"/>
    </row>
    <row r="189" spans="2:2" ht="60" customHeight="1" x14ac:dyDescent="0.3">
      <c r="B189" s="3"/>
    </row>
    <row r="190" spans="2:2" ht="60" customHeight="1" x14ac:dyDescent="0.3">
      <c r="B190" s="3"/>
    </row>
    <row r="191" spans="2:2" ht="60" customHeight="1" x14ac:dyDescent="0.3">
      <c r="B191" s="3"/>
    </row>
    <row r="192" spans="2:2" ht="60" customHeight="1" x14ac:dyDescent="0.3">
      <c r="B192" s="3"/>
    </row>
    <row r="193" spans="2:2" ht="60" customHeight="1" x14ac:dyDescent="0.3">
      <c r="B193" s="3"/>
    </row>
    <row r="194" spans="2:2" ht="60" customHeight="1" x14ac:dyDescent="0.3">
      <c r="B194" s="3"/>
    </row>
    <row r="195" spans="2:2" ht="60" customHeight="1" x14ac:dyDescent="0.3">
      <c r="B195" s="3"/>
    </row>
    <row r="196" spans="2:2" ht="60" customHeight="1" x14ac:dyDescent="0.3">
      <c r="B196" s="3"/>
    </row>
    <row r="197" spans="2:2" ht="60" customHeight="1" x14ac:dyDescent="0.3">
      <c r="B197" s="3"/>
    </row>
    <row r="198" spans="2:2" ht="60" customHeight="1" x14ac:dyDescent="0.3">
      <c r="B198" s="3"/>
    </row>
    <row r="199" spans="2:2" ht="60" customHeight="1" x14ac:dyDescent="0.3">
      <c r="B199" s="3"/>
    </row>
    <row r="200" spans="2:2" ht="60" customHeight="1" x14ac:dyDescent="0.3">
      <c r="B200" s="3"/>
    </row>
    <row r="201" spans="2:2" ht="60" customHeight="1" x14ac:dyDescent="0.3">
      <c r="B201" s="3"/>
    </row>
    <row r="202" spans="2:2" ht="60" customHeight="1" x14ac:dyDescent="0.3">
      <c r="B202" s="3"/>
    </row>
    <row r="203" spans="2:2" ht="60" customHeight="1" x14ac:dyDescent="0.3">
      <c r="B203" s="3"/>
    </row>
    <row r="204" spans="2:2" ht="60" customHeight="1" x14ac:dyDescent="0.3">
      <c r="B204" s="3"/>
    </row>
    <row r="205" spans="2:2" ht="60" customHeight="1" x14ac:dyDescent="0.3">
      <c r="B205" s="3"/>
    </row>
    <row r="206" spans="2:2" ht="60" customHeight="1" x14ac:dyDescent="0.3">
      <c r="B206" s="3"/>
    </row>
    <row r="207" spans="2:2" ht="60" customHeight="1" x14ac:dyDescent="0.3">
      <c r="B207" s="3"/>
    </row>
    <row r="208" spans="2:2" ht="60" customHeight="1" x14ac:dyDescent="0.3">
      <c r="B208" s="3"/>
    </row>
    <row r="209" spans="2:2" ht="60" customHeight="1" x14ac:dyDescent="0.3">
      <c r="B209" s="3"/>
    </row>
    <row r="210" spans="2:2" ht="60" customHeight="1" x14ac:dyDescent="0.3">
      <c r="B210" s="3"/>
    </row>
    <row r="211" spans="2:2" ht="60" customHeight="1" x14ac:dyDescent="0.3">
      <c r="B211" s="3"/>
    </row>
    <row r="212" spans="2:2" ht="60" customHeight="1" x14ac:dyDescent="0.3">
      <c r="B212" s="3"/>
    </row>
    <row r="213" spans="2:2" ht="60" customHeight="1" x14ac:dyDescent="0.3">
      <c r="B213" s="3"/>
    </row>
    <row r="214" spans="2:2" ht="60" customHeight="1" x14ac:dyDescent="0.3">
      <c r="B214" s="3"/>
    </row>
    <row r="215" spans="2:2" ht="60" customHeight="1" x14ac:dyDescent="0.3">
      <c r="B215" s="3"/>
    </row>
    <row r="216" spans="2:2" ht="60" customHeight="1" x14ac:dyDescent="0.3">
      <c r="B216" s="3"/>
    </row>
    <row r="217" spans="2:2" ht="60" customHeight="1" x14ac:dyDescent="0.3">
      <c r="B217" s="3"/>
    </row>
    <row r="218" spans="2:2" ht="60" customHeight="1" x14ac:dyDescent="0.3">
      <c r="B218" s="3"/>
    </row>
    <row r="219" spans="2:2" ht="60" customHeight="1" x14ac:dyDescent="0.3">
      <c r="B219" s="3"/>
    </row>
    <row r="220" spans="2:2" ht="60" customHeight="1" x14ac:dyDescent="0.3">
      <c r="B220" s="3"/>
    </row>
    <row r="221" spans="2:2" ht="60" customHeight="1" x14ac:dyDescent="0.3">
      <c r="B221" s="3"/>
    </row>
    <row r="222" spans="2:2" ht="60" customHeight="1" x14ac:dyDescent="0.3">
      <c r="B222" s="3"/>
    </row>
    <row r="223" spans="2:2" ht="60" customHeight="1" x14ac:dyDescent="0.3">
      <c r="B223" s="3"/>
    </row>
    <row r="224" spans="2:2" ht="60" customHeight="1" x14ac:dyDescent="0.3">
      <c r="B224" s="3"/>
    </row>
    <row r="225" spans="2:2" ht="60" customHeight="1" x14ac:dyDescent="0.3">
      <c r="B225" s="3"/>
    </row>
    <row r="226" spans="2:2" ht="60" customHeight="1" x14ac:dyDescent="0.3">
      <c r="B226" s="3"/>
    </row>
    <row r="227" spans="2:2" ht="60" customHeight="1" x14ac:dyDescent="0.3">
      <c r="B227" s="3"/>
    </row>
    <row r="228" spans="2:2" ht="60" customHeight="1" x14ac:dyDescent="0.3">
      <c r="B228" s="3"/>
    </row>
    <row r="229" spans="2:2" ht="60" customHeight="1" x14ac:dyDescent="0.3">
      <c r="B229" s="3"/>
    </row>
    <row r="230" spans="2:2" ht="60" customHeight="1" x14ac:dyDescent="0.3">
      <c r="B230" s="3"/>
    </row>
    <row r="231" spans="2:2" ht="60" customHeight="1" x14ac:dyDescent="0.3">
      <c r="B231" s="3"/>
    </row>
    <row r="232" spans="2:2" ht="60" customHeight="1" x14ac:dyDescent="0.3">
      <c r="B232" s="3"/>
    </row>
    <row r="233" spans="2:2" ht="60" customHeight="1" x14ac:dyDescent="0.3">
      <c r="B233" s="3"/>
    </row>
    <row r="234" spans="2:2" ht="60" customHeight="1" x14ac:dyDescent="0.3">
      <c r="B234" s="3"/>
    </row>
    <row r="235" spans="2:2" ht="60" customHeight="1" x14ac:dyDescent="0.3">
      <c r="B235" s="3"/>
    </row>
    <row r="236" spans="2:2" ht="60" customHeight="1" x14ac:dyDescent="0.3">
      <c r="B236" s="3"/>
    </row>
    <row r="237" spans="2:2" ht="60" customHeight="1" x14ac:dyDescent="0.3">
      <c r="B237" s="3"/>
    </row>
    <row r="238" spans="2:2" ht="60" customHeight="1" x14ac:dyDescent="0.3">
      <c r="B238" s="3"/>
    </row>
    <row r="239" spans="2:2" ht="60" customHeight="1" x14ac:dyDescent="0.3">
      <c r="B239" s="3"/>
    </row>
    <row r="240" spans="2:2" ht="60" customHeight="1" x14ac:dyDescent="0.3">
      <c r="B240" s="3"/>
    </row>
    <row r="241" spans="2:2" ht="60" customHeight="1" x14ac:dyDescent="0.3">
      <c r="B241" s="3"/>
    </row>
    <row r="242" spans="2:2" ht="60" customHeight="1" x14ac:dyDescent="0.3">
      <c r="B242" s="3"/>
    </row>
    <row r="243" spans="2:2" ht="60" customHeight="1" x14ac:dyDescent="0.3">
      <c r="B243" s="3"/>
    </row>
    <row r="244" spans="2:2" ht="60" customHeight="1" x14ac:dyDescent="0.3">
      <c r="B244" s="3"/>
    </row>
    <row r="245" spans="2:2" ht="60" customHeight="1" x14ac:dyDescent="0.3">
      <c r="B245" s="3"/>
    </row>
    <row r="246" spans="2:2" ht="60" customHeight="1" x14ac:dyDescent="0.3">
      <c r="B246" s="3"/>
    </row>
    <row r="247" spans="2:2" ht="60" customHeight="1" x14ac:dyDescent="0.3">
      <c r="B247" s="3"/>
    </row>
    <row r="248" spans="2:2" ht="60" customHeight="1" x14ac:dyDescent="0.3">
      <c r="B248" s="3"/>
    </row>
    <row r="249" spans="2:2" ht="60" customHeight="1" x14ac:dyDescent="0.3">
      <c r="B249" s="3"/>
    </row>
    <row r="250" spans="2:2" ht="60" customHeight="1" x14ac:dyDescent="0.3">
      <c r="B250" s="3"/>
    </row>
    <row r="251" spans="2:2" ht="60" customHeight="1" x14ac:dyDescent="0.3">
      <c r="B251" s="3"/>
    </row>
    <row r="252" spans="2:2" ht="60" customHeight="1" x14ac:dyDescent="0.3">
      <c r="B252" s="3"/>
    </row>
    <row r="253" spans="2:2" ht="60" customHeight="1" x14ac:dyDescent="0.3">
      <c r="B253" s="3"/>
    </row>
    <row r="254" spans="2:2" ht="60" customHeight="1" x14ac:dyDescent="0.3">
      <c r="B254" s="3"/>
    </row>
    <row r="255" spans="2:2" ht="60" customHeight="1" x14ac:dyDescent="0.3">
      <c r="B255" s="3"/>
    </row>
    <row r="256" spans="2:2" ht="60" customHeight="1" x14ac:dyDescent="0.3">
      <c r="B256" s="3"/>
    </row>
    <row r="257" spans="2:2" ht="60" customHeight="1" x14ac:dyDescent="0.3">
      <c r="B257" s="3"/>
    </row>
    <row r="258" spans="2:2" ht="60" customHeight="1" x14ac:dyDescent="0.3">
      <c r="B258" s="3"/>
    </row>
    <row r="259" spans="2:2" ht="60" customHeight="1" x14ac:dyDescent="0.3">
      <c r="B259" s="3"/>
    </row>
    <row r="260" spans="2:2" ht="60" customHeight="1" x14ac:dyDescent="0.3">
      <c r="B260" s="3"/>
    </row>
    <row r="261" spans="2:2" ht="60" customHeight="1" x14ac:dyDescent="0.3">
      <c r="B261" s="3"/>
    </row>
    <row r="262" spans="2:2" ht="60" customHeight="1" x14ac:dyDescent="0.3">
      <c r="B262" s="3"/>
    </row>
    <row r="263" spans="2:2" ht="60" customHeight="1" x14ac:dyDescent="0.3">
      <c r="B263" s="3"/>
    </row>
    <row r="264" spans="2:2" ht="60" customHeight="1" x14ac:dyDescent="0.3">
      <c r="B264" s="3"/>
    </row>
    <row r="265" spans="2:2" ht="60" customHeight="1" x14ac:dyDescent="0.3">
      <c r="B265" s="3"/>
    </row>
    <row r="266" spans="2:2" ht="60" customHeight="1" x14ac:dyDescent="0.3">
      <c r="B266" s="3"/>
    </row>
    <row r="267" spans="2:2" ht="60" customHeight="1" x14ac:dyDescent="0.3">
      <c r="B267" s="3"/>
    </row>
    <row r="268" spans="2:2" ht="60" customHeight="1" x14ac:dyDescent="0.3">
      <c r="B268" s="3"/>
    </row>
    <row r="269" spans="2:2" ht="60" customHeight="1" x14ac:dyDescent="0.3">
      <c r="B269" s="3"/>
    </row>
    <row r="270" spans="2:2" ht="60" customHeight="1" x14ac:dyDescent="0.3">
      <c r="B270" s="3"/>
    </row>
    <row r="271" spans="2:2" ht="60" customHeight="1" x14ac:dyDescent="0.3">
      <c r="B271" s="3"/>
    </row>
    <row r="272" spans="2:2" ht="60" customHeight="1" x14ac:dyDescent="0.3">
      <c r="B272" s="3"/>
    </row>
    <row r="273" spans="2:2" ht="60" customHeight="1" x14ac:dyDescent="0.3">
      <c r="B273" s="3"/>
    </row>
    <row r="274" spans="2:2" ht="60" customHeight="1" x14ac:dyDescent="0.3">
      <c r="B274" s="3"/>
    </row>
    <row r="275" spans="2:2" ht="60" customHeight="1" x14ac:dyDescent="0.3">
      <c r="B275" s="3"/>
    </row>
    <row r="276" spans="2:2" ht="60" customHeight="1" x14ac:dyDescent="0.3">
      <c r="B276" s="3"/>
    </row>
    <row r="277" spans="2:2" ht="60" customHeight="1" x14ac:dyDescent="0.3">
      <c r="B277" s="3"/>
    </row>
    <row r="278" spans="2:2" ht="60" customHeight="1" x14ac:dyDescent="0.3">
      <c r="B278" s="3"/>
    </row>
    <row r="279" spans="2:2" ht="60" customHeight="1" x14ac:dyDescent="0.3">
      <c r="B279" s="3"/>
    </row>
    <row r="280" spans="2:2" ht="60" customHeight="1" x14ac:dyDescent="0.3">
      <c r="B280" s="3"/>
    </row>
    <row r="281" spans="2:2" ht="60" customHeight="1" x14ac:dyDescent="0.3">
      <c r="B281" s="3"/>
    </row>
    <row r="282" spans="2:2" ht="60" customHeight="1" x14ac:dyDescent="0.3">
      <c r="B282" s="3"/>
    </row>
    <row r="283" spans="2:2" ht="60" customHeight="1" x14ac:dyDescent="0.3">
      <c r="B283" s="3"/>
    </row>
    <row r="284" spans="2:2" ht="60" customHeight="1" x14ac:dyDescent="0.3">
      <c r="B284" s="3"/>
    </row>
    <row r="285" spans="2:2" ht="60" customHeight="1" x14ac:dyDescent="0.3">
      <c r="B285" s="3"/>
    </row>
    <row r="286" spans="2:2" ht="60" customHeight="1" x14ac:dyDescent="0.3">
      <c r="B286" s="3"/>
    </row>
    <row r="287" spans="2:2" ht="60" customHeight="1" x14ac:dyDescent="0.3">
      <c r="B287" s="3"/>
    </row>
    <row r="288" spans="2:2" ht="60" customHeight="1" x14ac:dyDescent="0.3">
      <c r="B288" s="3"/>
    </row>
    <row r="289" spans="2:2" ht="60" customHeight="1" x14ac:dyDescent="0.3">
      <c r="B289" s="3"/>
    </row>
    <row r="290" spans="2:2" ht="60" customHeight="1" x14ac:dyDescent="0.3">
      <c r="B290" s="3"/>
    </row>
    <row r="291" spans="2:2" ht="60" customHeight="1" x14ac:dyDescent="0.3">
      <c r="B291" s="3"/>
    </row>
    <row r="292" spans="2:2" ht="60" customHeight="1" x14ac:dyDescent="0.3">
      <c r="B292" s="3"/>
    </row>
    <row r="293" spans="2:2" ht="60" customHeight="1" x14ac:dyDescent="0.3">
      <c r="B293" s="3"/>
    </row>
    <row r="294" spans="2:2" ht="60" customHeight="1" x14ac:dyDescent="0.3">
      <c r="B294" s="3"/>
    </row>
    <row r="295" spans="2:2" ht="60" customHeight="1" x14ac:dyDescent="0.3">
      <c r="B295" s="3"/>
    </row>
    <row r="296" spans="2:2" ht="60" customHeight="1" x14ac:dyDescent="0.3">
      <c r="B296" s="3"/>
    </row>
    <row r="297" spans="2:2" ht="60" customHeight="1" x14ac:dyDescent="0.3">
      <c r="B297" s="3"/>
    </row>
    <row r="298" spans="2:2" ht="60" customHeight="1" x14ac:dyDescent="0.3">
      <c r="B298" s="3"/>
    </row>
    <row r="299" spans="2:2" ht="60" customHeight="1" x14ac:dyDescent="0.3">
      <c r="B299" s="3"/>
    </row>
    <row r="300" spans="2:2" ht="60" customHeight="1" x14ac:dyDescent="0.3">
      <c r="B300" s="3"/>
    </row>
    <row r="301" spans="2:2" ht="60" customHeight="1" x14ac:dyDescent="0.3">
      <c r="B301" s="3"/>
    </row>
    <row r="302" spans="2:2" ht="60" customHeight="1" x14ac:dyDescent="0.3">
      <c r="B302" s="3"/>
    </row>
    <row r="303" spans="2:2" ht="60" customHeight="1" x14ac:dyDescent="0.3">
      <c r="B303" s="3"/>
    </row>
    <row r="304" spans="2:2" ht="60" customHeight="1" x14ac:dyDescent="0.3">
      <c r="B304" s="3"/>
    </row>
    <row r="305" spans="2:2" ht="60" customHeight="1" x14ac:dyDescent="0.3">
      <c r="B305" s="3"/>
    </row>
    <row r="306" spans="2:2" ht="60" customHeight="1" x14ac:dyDescent="0.3">
      <c r="B306" s="3"/>
    </row>
    <row r="307" spans="2:2" ht="60" customHeight="1" x14ac:dyDescent="0.3">
      <c r="B307" s="3"/>
    </row>
    <row r="308" spans="2:2" ht="60" customHeight="1" x14ac:dyDescent="0.3">
      <c r="B308" s="3"/>
    </row>
    <row r="309" spans="2:2" ht="60" customHeight="1" x14ac:dyDescent="0.3">
      <c r="B309" s="3"/>
    </row>
    <row r="310" spans="2:2" ht="60" customHeight="1" x14ac:dyDescent="0.3">
      <c r="B310" s="3"/>
    </row>
    <row r="311" spans="2:2" ht="60" customHeight="1" x14ac:dyDescent="0.3">
      <c r="B311" s="3"/>
    </row>
    <row r="312" spans="2:2" ht="60" customHeight="1" x14ac:dyDescent="0.3">
      <c r="B312" s="3"/>
    </row>
    <row r="313" spans="2:2" ht="60" customHeight="1" x14ac:dyDescent="0.3">
      <c r="B313" s="3"/>
    </row>
    <row r="314" spans="2:2" ht="60" customHeight="1" x14ac:dyDescent="0.3">
      <c r="B314" s="3"/>
    </row>
    <row r="315" spans="2:2" ht="60" customHeight="1" x14ac:dyDescent="0.3">
      <c r="B315" s="3"/>
    </row>
    <row r="316" spans="2:2" ht="60" customHeight="1" x14ac:dyDescent="0.3">
      <c r="B316" s="3"/>
    </row>
    <row r="317" spans="2:2" ht="60" customHeight="1" x14ac:dyDescent="0.3">
      <c r="B317" s="3"/>
    </row>
    <row r="318" spans="2:2" ht="60" customHeight="1" x14ac:dyDescent="0.3">
      <c r="B318" s="3"/>
    </row>
    <row r="319" spans="2:2" ht="60" customHeight="1" x14ac:dyDescent="0.3">
      <c r="B319" s="3"/>
    </row>
    <row r="320" spans="2:2" ht="60" customHeight="1" x14ac:dyDescent="0.3">
      <c r="B320" s="3"/>
    </row>
    <row r="321" spans="2:2" ht="60" customHeight="1" x14ac:dyDescent="0.3">
      <c r="B321" s="3"/>
    </row>
    <row r="322" spans="2:2" ht="60" customHeight="1" x14ac:dyDescent="0.3">
      <c r="B322" s="3"/>
    </row>
    <row r="323" spans="2:2" ht="60" customHeight="1" x14ac:dyDescent="0.3">
      <c r="B323" s="3"/>
    </row>
    <row r="324" spans="2:2" ht="60" customHeight="1" x14ac:dyDescent="0.3">
      <c r="B324" s="3"/>
    </row>
    <row r="325" spans="2:2" ht="60" customHeight="1" x14ac:dyDescent="0.3">
      <c r="B325" s="3"/>
    </row>
    <row r="326" spans="2:2" ht="60" customHeight="1" x14ac:dyDescent="0.3">
      <c r="B326" s="3"/>
    </row>
    <row r="327" spans="2:2" ht="60" customHeight="1" x14ac:dyDescent="0.3">
      <c r="B327" s="3"/>
    </row>
    <row r="328" spans="2:2" ht="60" customHeight="1" x14ac:dyDescent="0.3">
      <c r="B328" s="3"/>
    </row>
    <row r="329" spans="2:2" ht="60" customHeight="1" x14ac:dyDescent="0.3">
      <c r="B329" s="3"/>
    </row>
    <row r="330" spans="2:2" ht="60" customHeight="1" x14ac:dyDescent="0.3">
      <c r="B330" s="3"/>
    </row>
    <row r="331" spans="2:2" ht="60" customHeight="1" x14ac:dyDescent="0.3">
      <c r="B331" s="3"/>
    </row>
    <row r="332" spans="2:2" ht="60" customHeight="1" x14ac:dyDescent="0.3">
      <c r="B332" s="3"/>
    </row>
    <row r="333" spans="2:2" ht="60" customHeight="1" x14ac:dyDescent="0.3">
      <c r="B333" s="3"/>
    </row>
    <row r="334" spans="2:2" ht="60" customHeight="1" x14ac:dyDescent="0.3">
      <c r="B334" s="3"/>
    </row>
    <row r="335" spans="2:2" ht="60" customHeight="1" x14ac:dyDescent="0.3">
      <c r="B335" s="3"/>
    </row>
    <row r="336" spans="2:2" ht="60" customHeight="1" x14ac:dyDescent="0.3">
      <c r="B336" s="3"/>
    </row>
    <row r="337" spans="2:2" ht="60" customHeight="1" x14ac:dyDescent="0.3">
      <c r="B337" s="3"/>
    </row>
    <row r="338" spans="2:2" ht="60" customHeight="1" x14ac:dyDescent="0.3">
      <c r="B338" s="3"/>
    </row>
    <row r="339" spans="2:2" ht="60" customHeight="1" x14ac:dyDescent="0.3">
      <c r="B339" s="3"/>
    </row>
    <row r="340" spans="2:2" ht="60" customHeight="1" x14ac:dyDescent="0.3">
      <c r="B340" s="3"/>
    </row>
    <row r="341" spans="2:2" ht="60" customHeight="1" x14ac:dyDescent="0.3">
      <c r="B341" s="3"/>
    </row>
    <row r="342" spans="2:2" ht="60" customHeight="1" x14ac:dyDescent="0.3">
      <c r="B342" s="3"/>
    </row>
    <row r="343" spans="2:2" ht="60" customHeight="1" x14ac:dyDescent="0.3">
      <c r="B343" s="3"/>
    </row>
    <row r="344" spans="2:2" ht="60" customHeight="1" x14ac:dyDescent="0.3">
      <c r="B344" s="3"/>
    </row>
    <row r="345" spans="2:2" ht="60" customHeight="1" x14ac:dyDescent="0.3">
      <c r="B345" s="3"/>
    </row>
    <row r="346" spans="2:2" ht="60" customHeight="1" x14ac:dyDescent="0.3">
      <c r="B346" s="3"/>
    </row>
    <row r="347" spans="2:2" ht="60" customHeight="1" x14ac:dyDescent="0.3">
      <c r="B347" s="3"/>
    </row>
    <row r="348" spans="2:2" ht="60" customHeight="1" x14ac:dyDescent="0.3">
      <c r="B348" s="3"/>
    </row>
    <row r="349" spans="2:2" ht="60" customHeight="1" x14ac:dyDescent="0.3">
      <c r="B349" s="3"/>
    </row>
    <row r="350" spans="2:2" ht="60" customHeight="1" x14ac:dyDescent="0.3">
      <c r="B350" s="3"/>
    </row>
    <row r="351" spans="2:2" ht="60" customHeight="1" x14ac:dyDescent="0.3">
      <c r="B351" s="3"/>
    </row>
    <row r="352" spans="2:2" ht="60" customHeight="1" x14ac:dyDescent="0.3">
      <c r="B352" s="3"/>
    </row>
    <row r="353" spans="2:2" ht="60" customHeight="1" x14ac:dyDescent="0.3">
      <c r="B353" s="3"/>
    </row>
    <row r="354" spans="2:2" ht="60" customHeight="1" x14ac:dyDescent="0.3">
      <c r="B354" s="3"/>
    </row>
    <row r="355" spans="2:2" ht="60" customHeight="1" x14ac:dyDescent="0.3">
      <c r="B355" s="3"/>
    </row>
    <row r="356" spans="2:2" ht="60" customHeight="1" x14ac:dyDescent="0.3">
      <c r="B356" s="3"/>
    </row>
    <row r="357" spans="2:2" ht="60" customHeight="1" x14ac:dyDescent="0.3">
      <c r="B357" s="3"/>
    </row>
    <row r="358" spans="2:2" ht="60" customHeight="1" x14ac:dyDescent="0.3">
      <c r="B358" s="3"/>
    </row>
    <row r="359" spans="2:2" ht="60" customHeight="1" x14ac:dyDescent="0.3">
      <c r="B359" s="3"/>
    </row>
    <row r="360" spans="2:2" ht="60" customHeight="1" x14ac:dyDescent="0.3">
      <c r="B360" s="3"/>
    </row>
    <row r="361" spans="2:2" ht="60" customHeight="1" x14ac:dyDescent="0.3">
      <c r="B361" s="3"/>
    </row>
    <row r="362" spans="2:2" ht="60" customHeight="1" x14ac:dyDescent="0.3">
      <c r="B362" s="3"/>
    </row>
    <row r="363" spans="2:2" ht="60" customHeight="1" x14ac:dyDescent="0.3">
      <c r="B363" s="3"/>
    </row>
    <row r="364" spans="2:2" ht="60" customHeight="1" x14ac:dyDescent="0.3">
      <c r="B364" s="3"/>
    </row>
    <row r="365" spans="2:2" ht="60" customHeight="1" x14ac:dyDescent="0.3">
      <c r="B365" s="3"/>
    </row>
    <row r="366" spans="2:2" ht="60" customHeight="1" x14ac:dyDescent="0.3">
      <c r="B366" s="3"/>
    </row>
    <row r="367" spans="2:2" ht="60" customHeight="1" x14ac:dyDescent="0.3">
      <c r="B367" s="3"/>
    </row>
    <row r="368" spans="2:2" ht="60" customHeight="1" x14ac:dyDescent="0.3">
      <c r="B368" s="3"/>
    </row>
    <row r="369" spans="2:2" ht="60" customHeight="1" x14ac:dyDescent="0.3">
      <c r="B369" s="3"/>
    </row>
    <row r="370" spans="2:2" ht="60" customHeight="1" x14ac:dyDescent="0.3">
      <c r="B370" s="3"/>
    </row>
    <row r="371" spans="2:2" ht="60" customHeight="1" x14ac:dyDescent="0.3">
      <c r="B371" s="3"/>
    </row>
    <row r="372" spans="2:2" ht="60" customHeight="1" x14ac:dyDescent="0.3">
      <c r="B372" s="3"/>
    </row>
    <row r="373" spans="2:2" ht="60" customHeight="1" x14ac:dyDescent="0.3">
      <c r="B373" s="3"/>
    </row>
    <row r="374" spans="2:2" ht="60" customHeight="1" x14ac:dyDescent="0.3">
      <c r="B374" s="3"/>
    </row>
    <row r="375" spans="2:2" ht="60" customHeight="1" x14ac:dyDescent="0.3">
      <c r="B375" s="3"/>
    </row>
    <row r="376" spans="2:2" ht="60" customHeight="1" x14ac:dyDescent="0.3">
      <c r="B376" s="3"/>
    </row>
    <row r="377" spans="2:2" ht="60" customHeight="1" x14ac:dyDescent="0.3">
      <c r="B377" s="3"/>
    </row>
    <row r="378" spans="2:2" ht="60" customHeight="1" x14ac:dyDescent="0.3">
      <c r="B378" s="3"/>
    </row>
    <row r="379" spans="2:2" ht="60" customHeight="1" x14ac:dyDescent="0.3">
      <c r="B379" s="3"/>
    </row>
    <row r="380" spans="2:2" ht="60" customHeight="1" x14ac:dyDescent="0.3">
      <c r="B380" s="3"/>
    </row>
    <row r="381" spans="2:2" ht="60" customHeight="1" x14ac:dyDescent="0.3">
      <c r="B381" s="3"/>
    </row>
    <row r="382" spans="2:2" ht="60" customHeight="1" x14ac:dyDescent="0.3">
      <c r="B382" s="3"/>
    </row>
    <row r="383" spans="2:2" ht="60" customHeight="1" x14ac:dyDescent="0.3">
      <c r="B383" s="3"/>
    </row>
    <row r="384" spans="2:2" ht="60" customHeight="1" x14ac:dyDescent="0.3">
      <c r="B384" s="3"/>
    </row>
    <row r="385" spans="2:2" ht="60" customHeight="1" x14ac:dyDescent="0.3">
      <c r="B385" s="3"/>
    </row>
    <row r="386" spans="2:2" ht="60" customHeight="1" x14ac:dyDescent="0.3">
      <c r="B386" s="3"/>
    </row>
    <row r="387" spans="2:2" ht="60" customHeight="1" x14ac:dyDescent="0.3">
      <c r="B387" s="3"/>
    </row>
    <row r="388" spans="2:2" ht="60" customHeight="1" x14ac:dyDescent="0.3">
      <c r="B388" s="3"/>
    </row>
    <row r="389" spans="2:2" ht="60" customHeight="1" x14ac:dyDescent="0.3">
      <c r="B389" s="3"/>
    </row>
    <row r="390" spans="2:2" ht="60" customHeight="1" x14ac:dyDescent="0.3">
      <c r="B390" s="3"/>
    </row>
    <row r="391" spans="2:2" ht="60" customHeight="1" x14ac:dyDescent="0.3">
      <c r="B391" s="3"/>
    </row>
    <row r="392" spans="2:2" ht="60" customHeight="1" x14ac:dyDescent="0.3">
      <c r="B392" s="3"/>
    </row>
    <row r="393" spans="2:2" ht="60" customHeight="1" x14ac:dyDescent="0.3">
      <c r="B393" s="3"/>
    </row>
    <row r="394" spans="2:2" ht="60" customHeight="1" x14ac:dyDescent="0.3">
      <c r="B394" s="3"/>
    </row>
    <row r="395" spans="2:2" ht="60" customHeight="1" x14ac:dyDescent="0.3">
      <c r="B395" s="3"/>
    </row>
    <row r="396" spans="2:2" ht="60" customHeight="1" x14ac:dyDescent="0.3">
      <c r="B396" s="3"/>
    </row>
    <row r="397" spans="2:2" ht="60" customHeight="1" x14ac:dyDescent="0.3">
      <c r="B397" s="3"/>
    </row>
    <row r="398" spans="2:2" ht="60" customHeight="1" x14ac:dyDescent="0.3">
      <c r="B398" s="3"/>
    </row>
    <row r="399" spans="2:2" ht="60" customHeight="1" x14ac:dyDescent="0.3">
      <c r="B399" s="3"/>
    </row>
    <row r="400" spans="2:2" ht="60" customHeight="1" x14ac:dyDescent="0.3">
      <c r="B400" s="3"/>
    </row>
    <row r="401" spans="2:2" ht="60" customHeight="1" x14ac:dyDescent="0.3">
      <c r="B401" s="3"/>
    </row>
    <row r="402" spans="2:2" ht="60" customHeight="1" x14ac:dyDescent="0.3">
      <c r="B402" s="3"/>
    </row>
    <row r="403" spans="2:2" ht="60" customHeight="1" x14ac:dyDescent="0.3">
      <c r="B403" s="3"/>
    </row>
    <row r="404" spans="2:2" ht="60" customHeight="1" x14ac:dyDescent="0.3">
      <c r="B404" s="3"/>
    </row>
    <row r="405" spans="2:2" ht="60" customHeight="1" x14ac:dyDescent="0.3">
      <c r="B405" s="3"/>
    </row>
    <row r="406" spans="2:2" ht="60" customHeight="1" x14ac:dyDescent="0.3">
      <c r="B406" s="3"/>
    </row>
    <row r="407" spans="2:2" ht="60" customHeight="1" x14ac:dyDescent="0.3">
      <c r="B407" s="3"/>
    </row>
    <row r="408" spans="2:2" ht="60" customHeight="1" x14ac:dyDescent="0.3">
      <c r="B408" s="3"/>
    </row>
    <row r="409" spans="2:2" ht="60" customHeight="1" x14ac:dyDescent="0.3">
      <c r="B409" s="3"/>
    </row>
    <row r="410" spans="2:2" ht="60" customHeight="1" x14ac:dyDescent="0.3">
      <c r="B410" s="3"/>
    </row>
    <row r="411" spans="2:2" ht="60" customHeight="1" x14ac:dyDescent="0.3">
      <c r="B411" s="3"/>
    </row>
    <row r="412" spans="2:2" ht="60" customHeight="1" x14ac:dyDescent="0.3">
      <c r="B412" s="3"/>
    </row>
    <row r="413" spans="2:2" ht="60" customHeight="1" x14ac:dyDescent="0.3">
      <c r="B413" s="3"/>
    </row>
    <row r="414" spans="2:2" ht="60" customHeight="1" x14ac:dyDescent="0.3">
      <c r="B414" s="3"/>
    </row>
    <row r="415" spans="2:2" ht="60" customHeight="1" x14ac:dyDescent="0.3">
      <c r="B415" s="3"/>
    </row>
    <row r="416" spans="2:2" ht="60" customHeight="1" x14ac:dyDescent="0.3">
      <c r="B416" s="3"/>
    </row>
    <row r="417" spans="2:2" ht="60" customHeight="1" x14ac:dyDescent="0.3">
      <c r="B417" s="3"/>
    </row>
    <row r="418" spans="2:2" ht="60" customHeight="1" x14ac:dyDescent="0.3">
      <c r="B418" s="3"/>
    </row>
    <row r="419" spans="2:2" ht="60" customHeight="1" x14ac:dyDescent="0.3">
      <c r="B419" s="3"/>
    </row>
    <row r="420" spans="2:2" ht="60" customHeight="1" x14ac:dyDescent="0.3">
      <c r="B420" s="3"/>
    </row>
    <row r="421" spans="2:2" ht="60" customHeight="1" x14ac:dyDescent="0.3">
      <c r="B421" s="3"/>
    </row>
    <row r="422" spans="2:2" ht="60" customHeight="1" x14ac:dyDescent="0.3">
      <c r="B422" s="3"/>
    </row>
    <row r="423" spans="2:2" ht="60" customHeight="1" x14ac:dyDescent="0.3">
      <c r="B423" s="3"/>
    </row>
    <row r="424" spans="2:2" ht="60" customHeight="1" x14ac:dyDescent="0.3">
      <c r="B424" s="3"/>
    </row>
    <row r="425" spans="2:2" ht="60" customHeight="1" x14ac:dyDescent="0.3">
      <c r="B425" s="3"/>
    </row>
    <row r="426" spans="2:2" ht="60" customHeight="1" x14ac:dyDescent="0.3">
      <c r="B426" s="3"/>
    </row>
    <row r="427" spans="2:2" ht="60" customHeight="1" x14ac:dyDescent="0.3">
      <c r="B427" s="3"/>
    </row>
    <row r="428" spans="2:2" ht="60" customHeight="1" x14ac:dyDescent="0.3">
      <c r="B428" s="3"/>
    </row>
    <row r="429" spans="2:2" ht="60" customHeight="1" x14ac:dyDescent="0.3">
      <c r="B429" s="3"/>
    </row>
    <row r="430" spans="2:2" ht="60" customHeight="1" x14ac:dyDescent="0.3">
      <c r="B430" s="3"/>
    </row>
    <row r="431" spans="2:2" ht="60" customHeight="1" x14ac:dyDescent="0.3">
      <c r="B431" s="3"/>
    </row>
    <row r="432" spans="2:2" ht="60" customHeight="1" x14ac:dyDescent="0.3">
      <c r="B432" s="3"/>
    </row>
    <row r="433" spans="2:2" ht="60" customHeight="1" x14ac:dyDescent="0.3">
      <c r="B433" s="3"/>
    </row>
    <row r="434" spans="2:2" ht="60" customHeight="1" x14ac:dyDescent="0.3">
      <c r="B434" s="3"/>
    </row>
    <row r="435" spans="2:2" ht="60" customHeight="1" x14ac:dyDescent="0.3">
      <c r="B435" s="3"/>
    </row>
    <row r="436" spans="2:2" ht="60" customHeight="1" x14ac:dyDescent="0.3">
      <c r="B436" s="3"/>
    </row>
    <row r="437" spans="2:2" ht="60" customHeight="1" x14ac:dyDescent="0.3">
      <c r="B437" s="3"/>
    </row>
    <row r="438" spans="2:2" ht="60" customHeight="1" x14ac:dyDescent="0.3">
      <c r="B438" s="3"/>
    </row>
    <row r="439" spans="2:2" ht="60" customHeight="1" x14ac:dyDescent="0.3">
      <c r="B439" s="3"/>
    </row>
    <row r="440" spans="2:2" ht="60" customHeight="1" x14ac:dyDescent="0.3">
      <c r="B440" s="3"/>
    </row>
    <row r="441" spans="2:2" ht="60" customHeight="1" x14ac:dyDescent="0.3">
      <c r="B441" s="3"/>
    </row>
    <row r="442" spans="2:2" ht="60" customHeight="1" x14ac:dyDescent="0.3">
      <c r="B442" s="3"/>
    </row>
    <row r="443" spans="2:2" ht="60" customHeight="1" x14ac:dyDescent="0.3">
      <c r="B443" s="3"/>
    </row>
    <row r="444" spans="2:2" ht="60" customHeight="1" x14ac:dyDescent="0.3">
      <c r="B444" s="3"/>
    </row>
    <row r="445" spans="2:2" ht="60" customHeight="1" x14ac:dyDescent="0.3">
      <c r="B445" s="3"/>
    </row>
    <row r="446" spans="2:2" ht="60" customHeight="1" x14ac:dyDescent="0.3">
      <c r="B446" s="3"/>
    </row>
    <row r="447" spans="2:2" ht="60" customHeight="1" x14ac:dyDescent="0.3">
      <c r="B447" s="3"/>
    </row>
    <row r="448" spans="2:2" ht="60" customHeight="1" x14ac:dyDescent="0.3">
      <c r="B448" s="3"/>
    </row>
    <row r="449" spans="2:2" ht="60" customHeight="1" x14ac:dyDescent="0.3">
      <c r="B449" s="3"/>
    </row>
    <row r="450" spans="2:2" ht="60" customHeight="1" x14ac:dyDescent="0.3">
      <c r="B450" s="3"/>
    </row>
    <row r="451" spans="2:2" ht="60" customHeight="1" x14ac:dyDescent="0.3">
      <c r="B451" s="3"/>
    </row>
    <row r="452" spans="2:2" ht="60" customHeight="1" x14ac:dyDescent="0.3">
      <c r="B452" s="3"/>
    </row>
    <row r="453" spans="2:2" ht="60" customHeight="1" x14ac:dyDescent="0.3">
      <c r="B453" s="3"/>
    </row>
    <row r="454" spans="2:2" ht="60" customHeight="1" x14ac:dyDescent="0.3">
      <c r="B454" s="3"/>
    </row>
    <row r="455" spans="2:2" ht="60" customHeight="1" x14ac:dyDescent="0.3">
      <c r="B455" s="3"/>
    </row>
    <row r="456" spans="2:2" ht="60" customHeight="1" x14ac:dyDescent="0.3">
      <c r="B456" s="3"/>
    </row>
    <row r="457" spans="2:2" ht="60" customHeight="1" x14ac:dyDescent="0.3">
      <c r="B457" s="3"/>
    </row>
    <row r="458" spans="2:2" ht="60" customHeight="1" x14ac:dyDescent="0.3">
      <c r="B458" s="3"/>
    </row>
    <row r="459" spans="2:2" ht="60" customHeight="1" x14ac:dyDescent="0.3">
      <c r="B459" s="3"/>
    </row>
    <row r="460" spans="2:2" ht="60" customHeight="1" x14ac:dyDescent="0.3">
      <c r="B460" s="3"/>
    </row>
    <row r="461" spans="2:2" ht="60" customHeight="1" x14ac:dyDescent="0.3">
      <c r="B461" s="3"/>
    </row>
    <row r="462" spans="2:2" ht="60" customHeight="1" x14ac:dyDescent="0.3">
      <c r="B462" s="3"/>
    </row>
    <row r="463" spans="2:2" ht="60" customHeight="1" x14ac:dyDescent="0.3">
      <c r="B463" s="3"/>
    </row>
    <row r="464" spans="2:2" ht="60" customHeight="1" x14ac:dyDescent="0.3">
      <c r="B464" s="3"/>
    </row>
    <row r="465" spans="2:2" ht="60" customHeight="1" x14ac:dyDescent="0.3">
      <c r="B465" s="3"/>
    </row>
    <row r="466" spans="2:2" ht="60" customHeight="1" x14ac:dyDescent="0.3">
      <c r="B466" s="3"/>
    </row>
    <row r="467" spans="2:2" ht="60" customHeight="1" x14ac:dyDescent="0.3">
      <c r="B467" s="3"/>
    </row>
    <row r="468" spans="2:2" ht="60" customHeight="1" x14ac:dyDescent="0.3">
      <c r="B468" s="3"/>
    </row>
    <row r="469" spans="2:2" ht="60" customHeight="1" x14ac:dyDescent="0.3">
      <c r="B469" s="3"/>
    </row>
    <row r="470" spans="2:2" ht="60" customHeight="1" x14ac:dyDescent="0.3">
      <c r="B470" s="3"/>
    </row>
    <row r="471" spans="2:2" ht="60" customHeight="1" x14ac:dyDescent="0.3">
      <c r="B471" s="3"/>
    </row>
    <row r="472" spans="2:2" ht="60" customHeight="1" x14ac:dyDescent="0.3">
      <c r="B472" s="3"/>
    </row>
    <row r="473" spans="2:2" ht="60" customHeight="1" x14ac:dyDescent="0.3">
      <c r="B473" s="3"/>
    </row>
    <row r="474" spans="2:2" ht="60" customHeight="1" x14ac:dyDescent="0.3">
      <c r="B474" s="3"/>
    </row>
    <row r="475" spans="2:2" ht="60" customHeight="1" x14ac:dyDescent="0.3">
      <c r="B475" s="3"/>
    </row>
    <row r="476" spans="2:2" ht="60" customHeight="1" x14ac:dyDescent="0.3">
      <c r="B476" s="3"/>
    </row>
    <row r="477" spans="2:2" ht="60" customHeight="1" x14ac:dyDescent="0.3">
      <c r="B477" s="3"/>
    </row>
    <row r="478" spans="2:2" ht="60" customHeight="1" x14ac:dyDescent="0.3">
      <c r="B478" s="3"/>
    </row>
    <row r="479" spans="2:2" ht="60" customHeight="1" x14ac:dyDescent="0.3">
      <c r="B479" s="3"/>
    </row>
    <row r="480" spans="2:2" ht="60" customHeight="1" x14ac:dyDescent="0.3">
      <c r="B480" s="3"/>
    </row>
    <row r="481" spans="2:2" ht="60" customHeight="1" x14ac:dyDescent="0.3">
      <c r="B481" s="3"/>
    </row>
    <row r="482" spans="2:2" ht="60" customHeight="1" x14ac:dyDescent="0.3">
      <c r="B482" s="3"/>
    </row>
    <row r="483" spans="2:2" ht="60" customHeight="1" x14ac:dyDescent="0.3">
      <c r="B483" s="3"/>
    </row>
    <row r="484" spans="2:2" ht="60" customHeight="1" x14ac:dyDescent="0.3">
      <c r="B484" s="3"/>
    </row>
    <row r="485" spans="2:2" ht="60" customHeight="1" x14ac:dyDescent="0.3">
      <c r="B485" s="3"/>
    </row>
    <row r="486" spans="2:2" ht="60" customHeight="1" x14ac:dyDescent="0.3">
      <c r="B486" s="3"/>
    </row>
    <row r="487" spans="2:2" ht="60" customHeight="1" x14ac:dyDescent="0.3">
      <c r="B487" s="3"/>
    </row>
    <row r="488" spans="2:2" ht="60" customHeight="1" x14ac:dyDescent="0.3">
      <c r="B488" s="3"/>
    </row>
    <row r="489" spans="2:2" ht="60" customHeight="1" x14ac:dyDescent="0.3">
      <c r="B489" s="3"/>
    </row>
    <row r="490" spans="2:2" ht="60" customHeight="1" x14ac:dyDescent="0.3">
      <c r="B490" s="3"/>
    </row>
    <row r="491" spans="2:2" ht="60" customHeight="1" x14ac:dyDescent="0.3">
      <c r="B491" s="3"/>
    </row>
    <row r="492" spans="2:2" ht="60" customHeight="1" x14ac:dyDescent="0.3">
      <c r="B492" s="3"/>
    </row>
    <row r="493" spans="2:2" ht="60" customHeight="1" x14ac:dyDescent="0.3">
      <c r="B493" s="3"/>
    </row>
    <row r="494" spans="2:2" ht="60" customHeight="1" x14ac:dyDescent="0.3">
      <c r="B494" s="3"/>
    </row>
    <row r="495" spans="2:2" ht="60" customHeight="1" x14ac:dyDescent="0.3">
      <c r="B495" s="3"/>
    </row>
    <row r="496" spans="2:2" ht="60" customHeight="1" x14ac:dyDescent="0.3">
      <c r="B496" s="3"/>
    </row>
    <row r="497" spans="2:2" ht="60" customHeight="1" x14ac:dyDescent="0.3">
      <c r="B497" s="3"/>
    </row>
    <row r="498" spans="2:2" ht="60" customHeight="1" x14ac:dyDescent="0.3">
      <c r="B498" s="3"/>
    </row>
    <row r="499" spans="2:2" ht="60" customHeight="1" x14ac:dyDescent="0.3">
      <c r="B499" s="3"/>
    </row>
    <row r="500" spans="2:2" ht="60" customHeight="1" x14ac:dyDescent="0.3">
      <c r="B500" s="3"/>
    </row>
    <row r="501" spans="2:2" ht="60" customHeight="1" x14ac:dyDescent="0.3">
      <c r="B501" s="3"/>
    </row>
    <row r="502" spans="2:2" ht="60" customHeight="1" x14ac:dyDescent="0.3">
      <c r="B502" s="3"/>
    </row>
    <row r="503" spans="2:2" ht="60" customHeight="1" x14ac:dyDescent="0.3">
      <c r="B503" s="3"/>
    </row>
    <row r="504" spans="2:2" ht="60" customHeight="1" x14ac:dyDescent="0.3">
      <c r="B504" s="3"/>
    </row>
    <row r="505" spans="2:2" ht="60" customHeight="1" x14ac:dyDescent="0.3">
      <c r="B505" s="3"/>
    </row>
    <row r="506" spans="2:2" ht="60" customHeight="1" x14ac:dyDescent="0.3">
      <c r="B506" s="3"/>
    </row>
    <row r="507" spans="2:2" ht="60" customHeight="1" x14ac:dyDescent="0.3">
      <c r="B507" s="3"/>
    </row>
    <row r="508" spans="2:2" ht="60" customHeight="1" x14ac:dyDescent="0.3">
      <c r="B508" s="3"/>
    </row>
    <row r="509" spans="2:2" ht="60" customHeight="1" x14ac:dyDescent="0.3">
      <c r="B509" s="3"/>
    </row>
    <row r="510" spans="2:2" ht="60" customHeight="1" x14ac:dyDescent="0.3">
      <c r="B510" s="3"/>
    </row>
    <row r="511" spans="2:2" ht="60" customHeight="1" x14ac:dyDescent="0.3">
      <c r="B511" s="3"/>
    </row>
    <row r="512" spans="2:2" ht="60" customHeight="1" x14ac:dyDescent="0.3">
      <c r="B512" s="3"/>
    </row>
    <row r="513" spans="2:2" ht="60" customHeight="1" x14ac:dyDescent="0.3">
      <c r="B513" s="3"/>
    </row>
    <row r="514" spans="2:2" ht="60" customHeight="1" x14ac:dyDescent="0.3">
      <c r="B514" s="3"/>
    </row>
    <row r="515" spans="2:2" ht="60" customHeight="1" x14ac:dyDescent="0.3">
      <c r="B515" s="3"/>
    </row>
    <row r="516" spans="2:2" ht="60" customHeight="1" x14ac:dyDescent="0.3">
      <c r="B516" s="3"/>
    </row>
    <row r="517" spans="2:2" ht="60" customHeight="1" x14ac:dyDescent="0.3">
      <c r="B517" s="3"/>
    </row>
    <row r="518" spans="2:2" ht="60" customHeight="1" x14ac:dyDescent="0.3">
      <c r="B518" s="3"/>
    </row>
    <row r="519" spans="2:2" ht="60" customHeight="1" x14ac:dyDescent="0.3">
      <c r="B519" s="3"/>
    </row>
    <row r="520" spans="2:2" ht="60" customHeight="1" x14ac:dyDescent="0.3">
      <c r="B520" s="3"/>
    </row>
    <row r="521" spans="2:2" ht="60" customHeight="1" x14ac:dyDescent="0.3">
      <c r="B521" s="3"/>
    </row>
    <row r="522" spans="2:2" ht="60" customHeight="1" x14ac:dyDescent="0.3">
      <c r="B522" s="3"/>
    </row>
    <row r="523" spans="2:2" ht="60" customHeight="1" x14ac:dyDescent="0.3">
      <c r="B523" s="3"/>
    </row>
    <row r="524" spans="2:2" ht="60" customHeight="1" x14ac:dyDescent="0.3">
      <c r="B524" s="3"/>
    </row>
    <row r="525" spans="2:2" ht="60" customHeight="1" x14ac:dyDescent="0.3">
      <c r="B525" s="3"/>
    </row>
    <row r="526" spans="2:2" ht="60" customHeight="1" x14ac:dyDescent="0.3">
      <c r="B526" s="3"/>
    </row>
    <row r="527" spans="2:2" ht="60" customHeight="1" x14ac:dyDescent="0.3">
      <c r="B527" s="3"/>
    </row>
    <row r="528" spans="2:2" ht="60" customHeight="1" x14ac:dyDescent="0.3">
      <c r="B528" s="3"/>
    </row>
    <row r="529" spans="2:2" ht="60" customHeight="1" x14ac:dyDescent="0.3">
      <c r="B529" s="3"/>
    </row>
    <row r="530" spans="2:2" ht="60" customHeight="1" x14ac:dyDescent="0.3">
      <c r="B530" s="3"/>
    </row>
    <row r="531" spans="2:2" ht="60" customHeight="1" x14ac:dyDescent="0.3">
      <c r="B531" s="3"/>
    </row>
    <row r="532" spans="2:2" ht="60" customHeight="1" x14ac:dyDescent="0.3">
      <c r="B532" s="3"/>
    </row>
    <row r="533" spans="2:2" ht="60" customHeight="1" x14ac:dyDescent="0.3">
      <c r="B533" s="3"/>
    </row>
    <row r="534" spans="2:2" ht="60" customHeight="1" x14ac:dyDescent="0.3">
      <c r="B534" s="3"/>
    </row>
    <row r="535" spans="2:2" ht="60" customHeight="1" x14ac:dyDescent="0.3">
      <c r="B535" s="3"/>
    </row>
    <row r="536" spans="2:2" ht="60" customHeight="1" x14ac:dyDescent="0.3">
      <c r="B536" s="3"/>
    </row>
    <row r="537" spans="2:2" ht="60" customHeight="1" x14ac:dyDescent="0.3">
      <c r="B537" s="3"/>
    </row>
    <row r="538" spans="2:2" ht="60" customHeight="1" x14ac:dyDescent="0.3">
      <c r="B538" s="3"/>
    </row>
    <row r="539" spans="2:2" ht="60" customHeight="1" x14ac:dyDescent="0.3">
      <c r="B539" s="3"/>
    </row>
    <row r="540" spans="2:2" ht="60" customHeight="1" x14ac:dyDescent="0.3">
      <c r="B540" s="3"/>
    </row>
    <row r="541" spans="2:2" ht="60" customHeight="1" x14ac:dyDescent="0.3">
      <c r="B541" s="3"/>
    </row>
    <row r="542" spans="2:2" ht="60" customHeight="1" x14ac:dyDescent="0.3">
      <c r="B542" s="3"/>
    </row>
    <row r="543" spans="2:2" ht="60" customHeight="1" x14ac:dyDescent="0.3">
      <c r="B543" s="3"/>
    </row>
    <row r="544" spans="2:2" ht="60" customHeight="1" x14ac:dyDescent="0.3">
      <c r="B544" s="3"/>
    </row>
    <row r="545" spans="2:2" ht="60" customHeight="1" x14ac:dyDescent="0.3">
      <c r="B545" s="3"/>
    </row>
    <row r="546" spans="2:2" ht="60" customHeight="1" x14ac:dyDescent="0.3">
      <c r="B546" s="3"/>
    </row>
    <row r="547" spans="2:2" ht="60" customHeight="1" x14ac:dyDescent="0.3">
      <c r="B547" s="3"/>
    </row>
    <row r="548" spans="2:2" ht="60" customHeight="1" x14ac:dyDescent="0.3">
      <c r="B548" s="3"/>
    </row>
    <row r="549" spans="2:2" ht="60" customHeight="1" x14ac:dyDescent="0.3">
      <c r="B549" s="3"/>
    </row>
    <row r="550" spans="2:2" ht="60" customHeight="1" x14ac:dyDescent="0.3">
      <c r="B550" s="3"/>
    </row>
    <row r="551" spans="2:2" ht="60" customHeight="1" x14ac:dyDescent="0.3">
      <c r="B551" s="3"/>
    </row>
    <row r="552" spans="2:2" ht="60" customHeight="1" x14ac:dyDescent="0.3">
      <c r="B552" s="3"/>
    </row>
    <row r="553" spans="2:2" ht="60" customHeight="1" x14ac:dyDescent="0.3">
      <c r="B553" s="3"/>
    </row>
    <row r="554" spans="2:2" ht="60" customHeight="1" x14ac:dyDescent="0.3">
      <c r="B554" s="3"/>
    </row>
    <row r="555" spans="2:2" ht="60" customHeight="1" x14ac:dyDescent="0.3">
      <c r="B555" s="3"/>
    </row>
    <row r="556" spans="2:2" ht="60" customHeight="1" x14ac:dyDescent="0.3">
      <c r="B556" s="3"/>
    </row>
    <row r="557" spans="2:2" ht="60" customHeight="1" x14ac:dyDescent="0.3">
      <c r="B557" s="3"/>
    </row>
    <row r="558" spans="2:2" ht="60" customHeight="1" x14ac:dyDescent="0.3">
      <c r="B558" s="3"/>
    </row>
    <row r="559" spans="2:2" ht="60" customHeight="1" x14ac:dyDescent="0.3">
      <c r="B559" s="3"/>
    </row>
    <row r="560" spans="2:2" ht="60" customHeight="1" x14ac:dyDescent="0.3">
      <c r="B560" s="3"/>
    </row>
    <row r="561" spans="2:2" ht="60" customHeight="1" x14ac:dyDescent="0.3">
      <c r="B561" s="3"/>
    </row>
    <row r="562" spans="2:2" ht="60" customHeight="1" x14ac:dyDescent="0.3">
      <c r="B562" s="3"/>
    </row>
    <row r="563" spans="2:2" ht="60" customHeight="1" x14ac:dyDescent="0.3">
      <c r="B563" s="3"/>
    </row>
    <row r="564" spans="2:2" ht="60" customHeight="1" x14ac:dyDescent="0.3">
      <c r="B564" s="3"/>
    </row>
    <row r="565" spans="2:2" ht="60" customHeight="1" x14ac:dyDescent="0.3">
      <c r="B565" s="3"/>
    </row>
    <row r="566" spans="2:2" ht="60" customHeight="1" x14ac:dyDescent="0.3">
      <c r="B566" s="3"/>
    </row>
    <row r="567" spans="2:2" ht="60" customHeight="1" x14ac:dyDescent="0.3">
      <c r="B567" s="3"/>
    </row>
    <row r="568" spans="2:2" ht="60" customHeight="1" x14ac:dyDescent="0.3">
      <c r="B568" s="3"/>
    </row>
    <row r="569" spans="2:2" ht="60" customHeight="1" x14ac:dyDescent="0.3">
      <c r="B569" s="3"/>
    </row>
    <row r="570" spans="2:2" ht="60" customHeight="1" x14ac:dyDescent="0.3">
      <c r="B570" s="3"/>
    </row>
    <row r="571" spans="2:2" ht="60" customHeight="1" x14ac:dyDescent="0.3">
      <c r="B571" s="3"/>
    </row>
    <row r="572" spans="2:2" ht="60" customHeight="1" x14ac:dyDescent="0.3">
      <c r="B572" s="3"/>
    </row>
    <row r="573" spans="2:2" ht="60" customHeight="1" x14ac:dyDescent="0.3">
      <c r="B573" s="3"/>
    </row>
    <row r="574" spans="2:2" ht="60" customHeight="1" x14ac:dyDescent="0.3">
      <c r="B574" s="3"/>
    </row>
    <row r="575" spans="2:2" ht="60" customHeight="1" x14ac:dyDescent="0.3">
      <c r="B575" s="3"/>
    </row>
    <row r="576" spans="2:2" ht="60" customHeight="1" x14ac:dyDescent="0.3">
      <c r="B576" s="3"/>
    </row>
    <row r="577" spans="2:2" ht="60" customHeight="1" x14ac:dyDescent="0.3">
      <c r="B577" s="3"/>
    </row>
    <row r="578" spans="2:2" ht="60" customHeight="1" x14ac:dyDescent="0.3">
      <c r="B578" s="3"/>
    </row>
    <row r="579" spans="2:2" ht="60" customHeight="1" x14ac:dyDescent="0.3">
      <c r="B579" s="3"/>
    </row>
    <row r="580" spans="2:2" ht="60" customHeight="1" x14ac:dyDescent="0.3">
      <c r="B580" s="3"/>
    </row>
    <row r="581" spans="2:2" ht="60" customHeight="1" x14ac:dyDescent="0.3">
      <c r="B581" s="3"/>
    </row>
    <row r="582" spans="2:2" ht="60" customHeight="1" x14ac:dyDescent="0.3">
      <c r="B582" s="3"/>
    </row>
    <row r="583" spans="2:2" ht="60" customHeight="1" x14ac:dyDescent="0.3">
      <c r="B583" s="3"/>
    </row>
    <row r="584" spans="2:2" ht="60" customHeight="1" x14ac:dyDescent="0.3">
      <c r="B584" s="3"/>
    </row>
    <row r="585" spans="2:2" ht="60" customHeight="1" x14ac:dyDescent="0.3">
      <c r="B585" s="3"/>
    </row>
    <row r="586" spans="2:2" ht="60" customHeight="1" x14ac:dyDescent="0.3">
      <c r="B586" s="3"/>
    </row>
    <row r="587" spans="2:2" ht="60" customHeight="1" x14ac:dyDescent="0.3">
      <c r="B587" s="3"/>
    </row>
    <row r="588" spans="2:2" ht="60" customHeight="1" x14ac:dyDescent="0.3">
      <c r="B588" s="3"/>
    </row>
    <row r="589" spans="2:2" ht="60" customHeight="1" x14ac:dyDescent="0.3">
      <c r="B589" s="3"/>
    </row>
    <row r="590" spans="2:2" ht="60" customHeight="1" x14ac:dyDescent="0.3">
      <c r="B590" s="3"/>
    </row>
    <row r="591" spans="2:2" ht="60" customHeight="1" x14ac:dyDescent="0.3">
      <c r="B591" s="3"/>
    </row>
    <row r="592" spans="2:2" ht="60" customHeight="1" x14ac:dyDescent="0.3">
      <c r="B592" s="3"/>
    </row>
    <row r="593" spans="2:2" ht="60" customHeight="1" x14ac:dyDescent="0.3">
      <c r="B593" s="3"/>
    </row>
    <row r="594" spans="2:2" ht="60" customHeight="1" x14ac:dyDescent="0.3">
      <c r="B594" s="3"/>
    </row>
    <row r="595" spans="2:2" ht="60" customHeight="1" x14ac:dyDescent="0.3">
      <c r="B595" s="3"/>
    </row>
    <row r="596" spans="2:2" ht="60" customHeight="1" x14ac:dyDescent="0.3">
      <c r="B596" s="3"/>
    </row>
    <row r="597" spans="2:2" ht="60" customHeight="1" x14ac:dyDescent="0.3">
      <c r="B597" s="3"/>
    </row>
    <row r="598" spans="2:2" ht="60" customHeight="1" x14ac:dyDescent="0.3">
      <c r="B598" s="3"/>
    </row>
    <row r="599" spans="2:2" ht="60" customHeight="1" x14ac:dyDescent="0.3">
      <c r="B599" s="3"/>
    </row>
    <row r="600" spans="2:2" ht="60" customHeight="1" x14ac:dyDescent="0.3">
      <c r="B600" s="3"/>
    </row>
    <row r="601" spans="2:2" ht="60" customHeight="1" x14ac:dyDescent="0.3">
      <c r="B601" s="3"/>
    </row>
    <row r="602" spans="2:2" ht="60" customHeight="1" x14ac:dyDescent="0.3">
      <c r="B602" s="3"/>
    </row>
    <row r="603" spans="2:2" ht="60" customHeight="1" x14ac:dyDescent="0.3">
      <c r="B603" s="3"/>
    </row>
    <row r="604" spans="2:2" ht="60" customHeight="1" x14ac:dyDescent="0.3">
      <c r="B604" s="3"/>
    </row>
    <row r="605" spans="2:2" ht="60" customHeight="1" x14ac:dyDescent="0.3">
      <c r="B605" s="3"/>
    </row>
    <row r="606" spans="2:2" ht="60" customHeight="1" x14ac:dyDescent="0.3">
      <c r="B606" s="3"/>
    </row>
    <row r="607" spans="2:2" ht="60" customHeight="1" x14ac:dyDescent="0.3">
      <c r="B607" s="3"/>
    </row>
    <row r="608" spans="2:2" ht="60" customHeight="1" x14ac:dyDescent="0.3">
      <c r="B608" s="3"/>
    </row>
    <row r="609" spans="2:2" ht="60" customHeight="1" x14ac:dyDescent="0.3">
      <c r="B609" s="3"/>
    </row>
    <row r="610" spans="2:2" ht="60" customHeight="1" x14ac:dyDescent="0.3">
      <c r="B610" s="3"/>
    </row>
    <row r="611" spans="2:2" ht="60" customHeight="1" x14ac:dyDescent="0.3">
      <c r="B611" s="3"/>
    </row>
    <row r="612" spans="2:2" ht="60" customHeight="1" x14ac:dyDescent="0.3">
      <c r="B612" s="3"/>
    </row>
    <row r="613" spans="2:2" ht="60" customHeight="1" x14ac:dyDescent="0.3">
      <c r="B613" s="3"/>
    </row>
    <row r="614" spans="2:2" ht="60" customHeight="1" x14ac:dyDescent="0.3">
      <c r="B614" s="3"/>
    </row>
    <row r="615" spans="2:2" ht="60" customHeight="1" x14ac:dyDescent="0.3">
      <c r="B615" s="3"/>
    </row>
    <row r="616" spans="2:2" ht="60" customHeight="1" x14ac:dyDescent="0.3">
      <c r="B616" s="3"/>
    </row>
    <row r="617" spans="2:2" ht="60" customHeight="1" x14ac:dyDescent="0.3">
      <c r="B617" s="3"/>
    </row>
    <row r="618" spans="2:2" ht="60" customHeight="1" x14ac:dyDescent="0.3">
      <c r="B618" s="3"/>
    </row>
    <row r="619" spans="2:2" ht="60" customHeight="1" x14ac:dyDescent="0.3">
      <c r="B619" s="3"/>
    </row>
    <row r="620" spans="2:2" ht="60" customHeight="1" x14ac:dyDescent="0.3">
      <c r="B620" s="3"/>
    </row>
    <row r="621" spans="2:2" ht="60" customHeight="1" x14ac:dyDescent="0.3">
      <c r="B621" s="3"/>
    </row>
    <row r="622" spans="2:2" ht="60" customHeight="1" x14ac:dyDescent="0.3">
      <c r="B622" s="3"/>
    </row>
    <row r="623" spans="2:2" ht="60" customHeight="1" x14ac:dyDescent="0.3">
      <c r="B623" s="3"/>
    </row>
    <row r="624" spans="2:2" ht="60" customHeight="1" x14ac:dyDescent="0.3">
      <c r="B624" s="3"/>
    </row>
    <row r="625" spans="2:2" ht="60" customHeight="1" x14ac:dyDescent="0.3">
      <c r="B625" s="3"/>
    </row>
    <row r="626" spans="2:2" ht="60" customHeight="1" x14ac:dyDescent="0.3">
      <c r="B626" s="3"/>
    </row>
    <row r="627" spans="2:2" ht="60" customHeight="1" x14ac:dyDescent="0.3">
      <c r="B627" s="3"/>
    </row>
    <row r="628" spans="2:2" ht="60" customHeight="1" x14ac:dyDescent="0.3">
      <c r="B628" s="3"/>
    </row>
    <row r="629" spans="2:2" ht="60" customHeight="1" x14ac:dyDescent="0.3">
      <c r="B629" s="3"/>
    </row>
    <row r="630" spans="2:2" ht="60" customHeight="1" x14ac:dyDescent="0.3">
      <c r="B630" s="3"/>
    </row>
    <row r="631" spans="2:2" ht="60" customHeight="1" x14ac:dyDescent="0.3">
      <c r="B631" s="3"/>
    </row>
    <row r="632" spans="2:2" ht="60" customHeight="1" x14ac:dyDescent="0.3">
      <c r="B632" s="3"/>
    </row>
    <row r="633" spans="2:2" ht="60" customHeight="1" x14ac:dyDescent="0.3">
      <c r="B633" s="3"/>
    </row>
    <row r="634" spans="2:2" ht="60" customHeight="1" x14ac:dyDescent="0.3">
      <c r="B634" s="3"/>
    </row>
    <row r="635" spans="2:2" ht="60" customHeight="1" x14ac:dyDescent="0.3">
      <c r="B635" s="3"/>
    </row>
    <row r="636" spans="2:2" ht="60" customHeight="1" x14ac:dyDescent="0.3">
      <c r="B636" s="3"/>
    </row>
    <row r="637" spans="2:2" ht="60" customHeight="1" x14ac:dyDescent="0.3">
      <c r="B637" s="3"/>
    </row>
    <row r="638" spans="2:2" ht="60" customHeight="1" x14ac:dyDescent="0.3">
      <c r="B638" s="3"/>
    </row>
    <row r="639" spans="2:2" ht="60" customHeight="1" x14ac:dyDescent="0.3">
      <c r="B639" s="3"/>
    </row>
    <row r="640" spans="2:2" ht="60" customHeight="1" x14ac:dyDescent="0.3">
      <c r="B640" s="3"/>
    </row>
    <row r="641" spans="2:2" ht="60" customHeight="1" x14ac:dyDescent="0.3">
      <c r="B641" s="3"/>
    </row>
    <row r="642" spans="2:2" ht="60" customHeight="1" x14ac:dyDescent="0.3">
      <c r="B642" s="3"/>
    </row>
    <row r="643" spans="2:2" ht="60" customHeight="1" x14ac:dyDescent="0.3">
      <c r="B643" s="3"/>
    </row>
    <row r="644" spans="2:2" ht="60" customHeight="1" x14ac:dyDescent="0.3">
      <c r="B644" s="3"/>
    </row>
    <row r="645" spans="2:2" ht="60" customHeight="1" x14ac:dyDescent="0.3">
      <c r="B645" s="3"/>
    </row>
    <row r="646" spans="2:2" ht="60" customHeight="1" x14ac:dyDescent="0.3">
      <c r="B646" s="3"/>
    </row>
    <row r="647" spans="2:2" ht="60" customHeight="1" x14ac:dyDescent="0.3">
      <c r="B647" s="3"/>
    </row>
    <row r="648" spans="2:2" ht="60" customHeight="1" x14ac:dyDescent="0.3">
      <c r="B648" s="3"/>
    </row>
    <row r="649" spans="2:2" ht="60" customHeight="1" x14ac:dyDescent="0.3">
      <c r="B649" s="3"/>
    </row>
    <row r="650" spans="2:2" ht="60" customHeight="1" x14ac:dyDescent="0.3">
      <c r="B650" s="3"/>
    </row>
    <row r="651" spans="2:2" ht="60" customHeight="1" x14ac:dyDescent="0.3">
      <c r="B651" s="3"/>
    </row>
    <row r="652" spans="2:2" ht="60" customHeight="1" x14ac:dyDescent="0.3">
      <c r="B652" s="3"/>
    </row>
    <row r="653" spans="2:2" ht="60" customHeight="1" x14ac:dyDescent="0.3">
      <c r="B653" s="3"/>
    </row>
    <row r="654" spans="2:2" ht="60" customHeight="1" x14ac:dyDescent="0.3">
      <c r="B654" s="3"/>
    </row>
    <row r="655" spans="2:2" ht="60" customHeight="1" x14ac:dyDescent="0.3">
      <c r="B655" s="3"/>
    </row>
    <row r="656" spans="2:2" ht="60" customHeight="1" x14ac:dyDescent="0.3">
      <c r="B656" s="3"/>
    </row>
    <row r="657" spans="2:2" ht="60" customHeight="1" x14ac:dyDescent="0.3">
      <c r="B657" s="3"/>
    </row>
    <row r="658" spans="2:2" ht="60" customHeight="1" x14ac:dyDescent="0.3">
      <c r="B658" s="3"/>
    </row>
    <row r="659" spans="2:2" ht="60" customHeight="1" x14ac:dyDescent="0.3">
      <c r="B659" s="3"/>
    </row>
    <row r="660" spans="2:2" ht="60" customHeight="1" x14ac:dyDescent="0.3">
      <c r="B660" s="3"/>
    </row>
    <row r="661" spans="2:2" ht="60" customHeight="1" x14ac:dyDescent="0.3">
      <c r="B661" s="3"/>
    </row>
    <row r="662" spans="2:2" ht="60" customHeight="1" x14ac:dyDescent="0.3">
      <c r="B662" s="3"/>
    </row>
    <row r="663" spans="2:2" ht="60" customHeight="1" x14ac:dyDescent="0.3">
      <c r="B663" s="3"/>
    </row>
    <row r="664" spans="2:2" ht="60" customHeight="1" x14ac:dyDescent="0.3">
      <c r="B664" s="3"/>
    </row>
    <row r="665" spans="2:2" ht="60" customHeight="1" x14ac:dyDescent="0.3">
      <c r="B665" s="3"/>
    </row>
    <row r="666" spans="2:2" ht="60" customHeight="1" x14ac:dyDescent="0.3">
      <c r="B666" s="3"/>
    </row>
    <row r="667" spans="2:2" ht="60" customHeight="1" x14ac:dyDescent="0.3">
      <c r="B667" s="3"/>
    </row>
    <row r="668" spans="2:2" ht="60" customHeight="1" x14ac:dyDescent="0.3">
      <c r="B668" s="3"/>
    </row>
    <row r="669" spans="2:2" ht="60" customHeight="1" x14ac:dyDescent="0.3">
      <c r="B669" s="3"/>
    </row>
    <row r="670" spans="2:2" ht="60" customHeight="1" x14ac:dyDescent="0.3">
      <c r="B670" s="3"/>
    </row>
    <row r="671" spans="2:2" ht="60" customHeight="1" x14ac:dyDescent="0.3">
      <c r="B671" s="3"/>
    </row>
    <row r="672" spans="2:2" ht="60" customHeight="1" x14ac:dyDescent="0.3">
      <c r="B672" s="3"/>
    </row>
    <row r="673" spans="2:2" ht="60" customHeight="1" x14ac:dyDescent="0.3">
      <c r="B673" s="3"/>
    </row>
    <row r="674" spans="2:2" ht="60" customHeight="1" x14ac:dyDescent="0.3">
      <c r="B674" s="3"/>
    </row>
    <row r="675" spans="2:2" ht="60" customHeight="1" x14ac:dyDescent="0.3">
      <c r="B675" s="3"/>
    </row>
    <row r="676" spans="2:2" ht="60" customHeight="1" x14ac:dyDescent="0.3">
      <c r="B676" s="3"/>
    </row>
    <row r="677" spans="2:2" ht="60" customHeight="1" x14ac:dyDescent="0.3">
      <c r="B677" s="3"/>
    </row>
    <row r="678" spans="2:2" ht="60" customHeight="1" x14ac:dyDescent="0.3">
      <c r="B678" s="3"/>
    </row>
    <row r="679" spans="2:2" ht="60" customHeight="1" x14ac:dyDescent="0.3">
      <c r="B679" s="3"/>
    </row>
    <row r="680" spans="2:2" ht="60" customHeight="1" x14ac:dyDescent="0.3">
      <c r="B680" s="3"/>
    </row>
    <row r="681" spans="2:2" ht="60" customHeight="1" x14ac:dyDescent="0.3">
      <c r="B681" s="3"/>
    </row>
    <row r="682" spans="2:2" ht="60" customHeight="1" x14ac:dyDescent="0.3">
      <c r="B682" s="3"/>
    </row>
    <row r="683" spans="2:2" ht="60" customHeight="1" x14ac:dyDescent="0.3">
      <c r="B683" s="3"/>
    </row>
    <row r="684" spans="2:2" ht="60" customHeight="1" x14ac:dyDescent="0.3">
      <c r="B684" s="3"/>
    </row>
    <row r="685" spans="2:2" ht="60" customHeight="1" x14ac:dyDescent="0.3">
      <c r="B685" s="3"/>
    </row>
    <row r="686" spans="2:2" ht="60" customHeight="1" x14ac:dyDescent="0.3">
      <c r="B686" s="3"/>
    </row>
    <row r="687" spans="2:2" ht="60" customHeight="1" x14ac:dyDescent="0.3">
      <c r="B687" s="3"/>
    </row>
    <row r="688" spans="2:2" ht="60" customHeight="1" x14ac:dyDescent="0.3">
      <c r="B688" s="3"/>
    </row>
    <row r="689" spans="2:2" ht="60" customHeight="1" x14ac:dyDescent="0.3">
      <c r="B689" s="3"/>
    </row>
    <row r="690" spans="2:2" ht="60" customHeight="1" x14ac:dyDescent="0.3">
      <c r="B690" s="3"/>
    </row>
    <row r="691" spans="2:2" ht="60" customHeight="1" x14ac:dyDescent="0.3">
      <c r="B691" s="3"/>
    </row>
    <row r="692" spans="2:2" ht="60" customHeight="1" x14ac:dyDescent="0.3">
      <c r="B692" s="3"/>
    </row>
    <row r="693" spans="2:2" ht="60" customHeight="1" x14ac:dyDescent="0.3">
      <c r="B693" s="3"/>
    </row>
    <row r="694" spans="2:2" ht="60" customHeight="1" x14ac:dyDescent="0.3">
      <c r="B694" s="3"/>
    </row>
    <row r="695" spans="2:2" ht="60" customHeight="1" x14ac:dyDescent="0.3">
      <c r="B695" s="3"/>
    </row>
    <row r="696" spans="2:2" ht="60" customHeight="1" x14ac:dyDescent="0.3">
      <c r="B696" s="3"/>
    </row>
    <row r="697" spans="2:2" ht="60" customHeight="1" x14ac:dyDescent="0.3">
      <c r="B697" s="3"/>
    </row>
    <row r="698" spans="2:2" ht="60" customHeight="1" x14ac:dyDescent="0.3">
      <c r="B698" s="3"/>
    </row>
    <row r="699" spans="2:2" ht="60" customHeight="1" x14ac:dyDescent="0.3">
      <c r="B699" s="3"/>
    </row>
    <row r="700" spans="2:2" ht="60" customHeight="1" x14ac:dyDescent="0.3">
      <c r="B700" s="3"/>
    </row>
    <row r="701" spans="2:2" ht="60" customHeight="1" x14ac:dyDescent="0.3">
      <c r="B701" s="3"/>
    </row>
    <row r="702" spans="2:2" ht="60" customHeight="1" x14ac:dyDescent="0.3">
      <c r="B702" s="3"/>
    </row>
    <row r="703" spans="2:2" ht="60" customHeight="1" x14ac:dyDescent="0.3">
      <c r="B703" s="3"/>
    </row>
    <row r="704" spans="2:2" ht="60" customHeight="1" x14ac:dyDescent="0.3">
      <c r="B704" s="3"/>
    </row>
    <row r="705" spans="2:2" ht="60" customHeight="1" x14ac:dyDescent="0.3">
      <c r="B705" s="3"/>
    </row>
    <row r="706" spans="2:2" ht="60" customHeight="1" x14ac:dyDescent="0.3">
      <c r="B706" s="3"/>
    </row>
    <row r="707" spans="2:2" ht="60" customHeight="1" x14ac:dyDescent="0.3">
      <c r="B707" s="3"/>
    </row>
    <row r="708" spans="2:2" ht="60" customHeight="1" x14ac:dyDescent="0.3">
      <c r="B708" s="3"/>
    </row>
    <row r="709" spans="2:2" ht="60" customHeight="1" x14ac:dyDescent="0.3">
      <c r="B709" s="3"/>
    </row>
    <row r="710" spans="2:2" ht="60" customHeight="1" x14ac:dyDescent="0.3">
      <c r="B710" s="3"/>
    </row>
    <row r="711" spans="2:2" ht="60" customHeight="1" x14ac:dyDescent="0.3">
      <c r="B711" s="3"/>
    </row>
    <row r="712" spans="2:2" ht="60" customHeight="1" x14ac:dyDescent="0.3">
      <c r="B712" s="3"/>
    </row>
    <row r="713" spans="2:2" ht="60" customHeight="1" x14ac:dyDescent="0.3">
      <c r="B713" s="3"/>
    </row>
    <row r="714" spans="2:2" ht="60" customHeight="1" x14ac:dyDescent="0.3">
      <c r="B714" s="3"/>
    </row>
    <row r="715" spans="2:2" ht="60" customHeight="1" x14ac:dyDescent="0.3">
      <c r="B715" s="3"/>
    </row>
    <row r="716" spans="2:2" ht="60" customHeight="1" x14ac:dyDescent="0.3">
      <c r="B716" s="3"/>
    </row>
    <row r="717" spans="2:2" ht="60" customHeight="1" x14ac:dyDescent="0.3">
      <c r="B717" s="3"/>
    </row>
    <row r="718" spans="2:2" ht="60" customHeight="1" x14ac:dyDescent="0.3">
      <c r="B718" s="3"/>
    </row>
    <row r="719" spans="2:2" ht="60" customHeight="1" x14ac:dyDescent="0.3">
      <c r="B719" s="3"/>
    </row>
    <row r="720" spans="2:2" ht="60" customHeight="1" x14ac:dyDescent="0.3">
      <c r="B720" s="3"/>
    </row>
    <row r="721" spans="2:2" ht="60" customHeight="1" x14ac:dyDescent="0.3">
      <c r="B721" s="3"/>
    </row>
    <row r="722" spans="2:2" ht="60" customHeight="1" x14ac:dyDescent="0.3">
      <c r="B722" s="3"/>
    </row>
    <row r="723" spans="2:2" ht="60" customHeight="1" x14ac:dyDescent="0.3">
      <c r="B723" s="3"/>
    </row>
    <row r="724" spans="2:2" ht="60" customHeight="1" x14ac:dyDescent="0.3">
      <c r="B724" s="3"/>
    </row>
    <row r="725" spans="2:2" ht="60" customHeight="1" x14ac:dyDescent="0.3">
      <c r="B725" s="3"/>
    </row>
    <row r="726" spans="2:2" ht="60" customHeight="1" x14ac:dyDescent="0.3">
      <c r="B726" s="3"/>
    </row>
    <row r="727" spans="2:2" ht="60" customHeight="1" x14ac:dyDescent="0.3">
      <c r="B727" s="3"/>
    </row>
    <row r="728" spans="2:2" ht="60" customHeight="1" x14ac:dyDescent="0.3">
      <c r="B728" s="3"/>
    </row>
    <row r="729" spans="2:2" ht="60" customHeight="1" x14ac:dyDescent="0.3">
      <c r="B729" s="3"/>
    </row>
    <row r="730" spans="2:2" ht="60" customHeight="1" x14ac:dyDescent="0.3">
      <c r="B730" s="3"/>
    </row>
    <row r="731" spans="2:2" ht="60" customHeight="1" x14ac:dyDescent="0.3">
      <c r="B731" s="3"/>
    </row>
    <row r="732" spans="2:2" ht="60" customHeight="1" x14ac:dyDescent="0.3">
      <c r="B732" s="3"/>
    </row>
    <row r="733" spans="2:2" ht="60" customHeight="1" x14ac:dyDescent="0.3">
      <c r="B733" s="3"/>
    </row>
    <row r="734" spans="2:2" ht="60" customHeight="1" x14ac:dyDescent="0.3">
      <c r="B734" s="3"/>
    </row>
    <row r="735" spans="2:2" ht="60" customHeight="1" x14ac:dyDescent="0.3">
      <c r="B735" s="3"/>
    </row>
    <row r="736" spans="2:2" ht="60" customHeight="1" x14ac:dyDescent="0.3">
      <c r="B736" s="3"/>
    </row>
    <row r="737" spans="2:2" ht="60" customHeight="1" x14ac:dyDescent="0.3">
      <c r="B737" s="3"/>
    </row>
    <row r="738" spans="2:2" ht="60" customHeight="1" x14ac:dyDescent="0.3">
      <c r="B738" s="3"/>
    </row>
    <row r="739" spans="2:2" ht="60" customHeight="1" x14ac:dyDescent="0.3">
      <c r="B739" s="3"/>
    </row>
    <row r="740" spans="2:2" ht="60" customHeight="1" x14ac:dyDescent="0.3">
      <c r="B740" s="3"/>
    </row>
    <row r="741" spans="2:2" ht="60" customHeight="1" x14ac:dyDescent="0.3">
      <c r="B741" s="3"/>
    </row>
    <row r="742" spans="2:2" ht="60" customHeight="1" x14ac:dyDescent="0.3">
      <c r="B742" s="3"/>
    </row>
    <row r="743" spans="2:2" ht="60" customHeight="1" x14ac:dyDescent="0.3">
      <c r="B743" s="3"/>
    </row>
    <row r="744" spans="2:2" ht="60" customHeight="1" x14ac:dyDescent="0.3">
      <c r="B744" s="3"/>
    </row>
    <row r="745" spans="2:2" ht="60" customHeight="1" x14ac:dyDescent="0.3">
      <c r="B745" s="3"/>
    </row>
    <row r="746" spans="2:2" ht="60" customHeight="1" x14ac:dyDescent="0.3">
      <c r="B746" s="3"/>
    </row>
    <row r="747" spans="2:2" ht="60" customHeight="1" x14ac:dyDescent="0.3">
      <c r="B747" s="3"/>
    </row>
    <row r="748" spans="2:2" ht="60" customHeight="1" x14ac:dyDescent="0.3">
      <c r="B748" s="3"/>
    </row>
    <row r="749" spans="2:2" ht="60" customHeight="1" x14ac:dyDescent="0.3">
      <c r="B749" s="3"/>
    </row>
    <row r="750" spans="2:2" ht="60" customHeight="1" x14ac:dyDescent="0.3">
      <c r="B750" s="3"/>
    </row>
    <row r="751" spans="2:2" ht="60" customHeight="1" x14ac:dyDescent="0.3">
      <c r="B751" s="3"/>
    </row>
    <row r="752" spans="2:2" ht="60" customHeight="1" x14ac:dyDescent="0.3">
      <c r="B752" s="3"/>
    </row>
    <row r="753" spans="2:2" ht="60" customHeight="1" x14ac:dyDescent="0.3">
      <c r="B753" s="3"/>
    </row>
    <row r="754" spans="2:2" ht="60" customHeight="1" x14ac:dyDescent="0.3">
      <c r="B754" s="3"/>
    </row>
    <row r="755" spans="2:2" ht="60" customHeight="1" x14ac:dyDescent="0.3">
      <c r="B755" s="3"/>
    </row>
    <row r="756" spans="2:2" ht="60" customHeight="1" x14ac:dyDescent="0.3">
      <c r="B756" s="3"/>
    </row>
    <row r="757" spans="2:2" ht="60" customHeight="1" x14ac:dyDescent="0.3">
      <c r="B757" s="3"/>
    </row>
    <row r="758" spans="2:2" ht="60" customHeight="1" x14ac:dyDescent="0.3">
      <c r="B758" s="3"/>
    </row>
    <row r="759" spans="2:2" ht="60" customHeight="1" x14ac:dyDescent="0.3">
      <c r="B759" s="3"/>
    </row>
    <row r="760" spans="2:2" ht="60" customHeight="1" x14ac:dyDescent="0.3">
      <c r="B760" s="3"/>
    </row>
    <row r="761" spans="2:2" ht="60" customHeight="1" x14ac:dyDescent="0.3">
      <c r="B761" s="3"/>
    </row>
    <row r="762" spans="2:2" ht="60" customHeight="1" x14ac:dyDescent="0.3">
      <c r="B762" s="3"/>
    </row>
    <row r="763" spans="2:2" ht="60" customHeight="1" x14ac:dyDescent="0.3">
      <c r="B763" s="3"/>
    </row>
    <row r="764" spans="2:2" ht="60" customHeight="1" x14ac:dyDescent="0.3">
      <c r="B764" s="3"/>
    </row>
    <row r="765" spans="2:2" ht="60" customHeight="1" x14ac:dyDescent="0.3">
      <c r="B765" s="3"/>
    </row>
    <row r="766" spans="2:2" ht="60" customHeight="1" x14ac:dyDescent="0.3">
      <c r="B766" s="3"/>
    </row>
    <row r="767" spans="2:2" ht="60" customHeight="1" x14ac:dyDescent="0.3">
      <c r="B767" s="3"/>
    </row>
    <row r="768" spans="2:2" ht="60" customHeight="1" x14ac:dyDescent="0.3">
      <c r="B768" s="3"/>
    </row>
    <row r="769" spans="2:2" ht="60" customHeight="1" x14ac:dyDescent="0.3">
      <c r="B769" s="3"/>
    </row>
    <row r="770" spans="2:2" ht="60" customHeight="1" x14ac:dyDescent="0.3">
      <c r="B770" s="3"/>
    </row>
    <row r="771" spans="2:2" ht="60" customHeight="1" x14ac:dyDescent="0.3">
      <c r="B771" s="3"/>
    </row>
    <row r="772" spans="2:2" ht="60" customHeight="1" x14ac:dyDescent="0.3">
      <c r="B772" s="3"/>
    </row>
    <row r="773" spans="2:2" ht="60" customHeight="1" x14ac:dyDescent="0.3">
      <c r="B773" s="3"/>
    </row>
    <row r="774" spans="2:2" ht="60" customHeight="1" x14ac:dyDescent="0.3">
      <c r="B774" s="3"/>
    </row>
    <row r="775" spans="2:2" ht="60" customHeight="1" x14ac:dyDescent="0.3">
      <c r="B775" s="3"/>
    </row>
    <row r="776" spans="2:2" ht="60" customHeight="1" x14ac:dyDescent="0.3">
      <c r="B776" s="3"/>
    </row>
    <row r="777" spans="2:2" ht="60" customHeight="1" x14ac:dyDescent="0.3">
      <c r="B777" s="3"/>
    </row>
    <row r="778" spans="2:2" ht="60" customHeight="1" x14ac:dyDescent="0.3">
      <c r="B778" s="3"/>
    </row>
    <row r="779" spans="2:2" ht="60" customHeight="1" x14ac:dyDescent="0.3">
      <c r="B779" s="3"/>
    </row>
    <row r="780" spans="2:2" ht="60" customHeight="1" x14ac:dyDescent="0.3">
      <c r="B780" s="3"/>
    </row>
    <row r="781" spans="2:2" ht="60" customHeight="1" x14ac:dyDescent="0.3">
      <c r="B781" s="3"/>
    </row>
    <row r="782" spans="2:2" ht="60" customHeight="1" x14ac:dyDescent="0.3">
      <c r="B782" s="3"/>
    </row>
    <row r="783" spans="2:2" ht="60" customHeight="1" x14ac:dyDescent="0.3">
      <c r="B783" s="3"/>
    </row>
    <row r="784" spans="2:2" ht="60" customHeight="1" x14ac:dyDescent="0.3">
      <c r="B784" s="3"/>
    </row>
    <row r="785" spans="2:2" ht="60" customHeight="1" x14ac:dyDescent="0.3">
      <c r="B785" s="3"/>
    </row>
    <row r="786" spans="2:2" ht="60" customHeight="1" x14ac:dyDescent="0.3">
      <c r="B786" s="3"/>
    </row>
    <row r="787" spans="2:2" ht="60" customHeight="1" x14ac:dyDescent="0.3">
      <c r="B787" s="3"/>
    </row>
    <row r="788" spans="2:2" ht="60" customHeight="1" x14ac:dyDescent="0.3">
      <c r="B788" s="3"/>
    </row>
    <row r="789" spans="2:2" ht="60" customHeight="1" x14ac:dyDescent="0.3">
      <c r="B789" s="3"/>
    </row>
    <row r="790" spans="2:2" ht="60" customHeight="1" x14ac:dyDescent="0.3">
      <c r="B790" s="3"/>
    </row>
    <row r="791" spans="2:2" ht="60" customHeight="1" x14ac:dyDescent="0.3">
      <c r="B791" s="3"/>
    </row>
    <row r="792" spans="2:2" ht="60" customHeight="1" x14ac:dyDescent="0.3">
      <c r="B792" s="3"/>
    </row>
    <row r="793" spans="2:2" ht="60" customHeight="1" x14ac:dyDescent="0.3">
      <c r="B793" s="3"/>
    </row>
    <row r="794" spans="2:2" ht="60" customHeight="1" x14ac:dyDescent="0.3">
      <c r="B794" s="3"/>
    </row>
    <row r="795" spans="2:2" ht="60" customHeight="1" x14ac:dyDescent="0.3">
      <c r="B795" s="3"/>
    </row>
    <row r="796" spans="2:2" ht="60" customHeight="1" x14ac:dyDescent="0.3">
      <c r="B796" s="3"/>
    </row>
    <row r="797" spans="2:2" ht="60" customHeight="1" x14ac:dyDescent="0.3">
      <c r="B797" s="3"/>
    </row>
    <row r="798" spans="2:2" ht="60" customHeight="1" x14ac:dyDescent="0.3">
      <c r="B798" s="3"/>
    </row>
    <row r="799" spans="2:2" ht="60" customHeight="1" x14ac:dyDescent="0.3">
      <c r="B799" s="3"/>
    </row>
    <row r="800" spans="2:2" ht="60" customHeight="1" x14ac:dyDescent="0.3">
      <c r="B800" s="3"/>
    </row>
    <row r="801" spans="2:2" ht="60" customHeight="1" x14ac:dyDescent="0.3">
      <c r="B801" s="3"/>
    </row>
    <row r="802" spans="2:2" ht="60" customHeight="1" x14ac:dyDescent="0.3">
      <c r="B802" s="3"/>
    </row>
    <row r="803" spans="2:2" ht="60" customHeight="1" x14ac:dyDescent="0.3">
      <c r="B803" s="3"/>
    </row>
    <row r="804" spans="2:2" ht="60" customHeight="1" x14ac:dyDescent="0.3">
      <c r="B804" s="3"/>
    </row>
    <row r="805" spans="2:2" ht="60" customHeight="1" x14ac:dyDescent="0.3">
      <c r="B805" s="3"/>
    </row>
    <row r="806" spans="2:2" ht="60" customHeight="1" x14ac:dyDescent="0.3">
      <c r="B806" s="3"/>
    </row>
    <row r="807" spans="2:2" ht="60" customHeight="1" x14ac:dyDescent="0.3">
      <c r="B807" s="3"/>
    </row>
    <row r="808" spans="2:2" ht="60" customHeight="1" x14ac:dyDescent="0.3">
      <c r="B808" s="3"/>
    </row>
    <row r="809" spans="2:2" ht="60" customHeight="1" x14ac:dyDescent="0.3">
      <c r="B809" s="3"/>
    </row>
    <row r="810" spans="2:2" ht="60" customHeight="1" x14ac:dyDescent="0.3">
      <c r="B810" s="3"/>
    </row>
    <row r="811" spans="2:2" ht="60" customHeight="1" x14ac:dyDescent="0.3">
      <c r="B811" s="3"/>
    </row>
    <row r="812" spans="2:2" ht="60" customHeight="1" x14ac:dyDescent="0.3">
      <c r="B812" s="3"/>
    </row>
    <row r="813" spans="2:2" ht="60" customHeight="1" x14ac:dyDescent="0.3">
      <c r="B813" s="3"/>
    </row>
    <row r="814" spans="2:2" ht="60" customHeight="1" x14ac:dyDescent="0.3">
      <c r="B814" s="3"/>
    </row>
    <row r="815" spans="2:2" ht="60" customHeight="1" x14ac:dyDescent="0.3">
      <c r="B815" s="3"/>
    </row>
    <row r="816" spans="2:2" ht="60" customHeight="1" x14ac:dyDescent="0.3">
      <c r="B816" s="3"/>
    </row>
    <row r="817" spans="2:2" ht="60" customHeight="1" x14ac:dyDescent="0.3">
      <c r="B817" s="3"/>
    </row>
    <row r="818" spans="2:2" ht="60" customHeight="1" x14ac:dyDescent="0.3">
      <c r="B818" s="3"/>
    </row>
    <row r="819" spans="2:2" ht="60" customHeight="1" x14ac:dyDescent="0.3">
      <c r="B819" s="3"/>
    </row>
    <row r="820" spans="2:2" ht="60" customHeight="1" x14ac:dyDescent="0.3">
      <c r="B820" s="3"/>
    </row>
    <row r="821" spans="2:2" ht="60" customHeight="1" x14ac:dyDescent="0.3">
      <c r="B821" s="3"/>
    </row>
    <row r="822" spans="2:2" ht="60" customHeight="1" x14ac:dyDescent="0.3">
      <c r="B822" s="3"/>
    </row>
    <row r="823" spans="2:2" ht="60" customHeight="1" x14ac:dyDescent="0.3">
      <c r="B823" s="3"/>
    </row>
    <row r="824" spans="2:2" ht="60" customHeight="1" x14ac:dyDescent="0.3">
      <c r="B824" s="3"/>
    </row>
    <row r="825" spans="2:2" ht="60" customHeight="1" x14ac:dyDescent="0.3">
      <c r="B825" s="3"/>
    </row>
    <row r="826" spans="2:2" ht="60" customHeight="1" x14ac:dyDescent="0.3">
      <c r="B826" s="3"/>
    </row>
    <row r="827" spans="2:2" ht="60" customHeight="1" x14ac:dyDescent="0.3">
      <c r="B827" s="3"/>
    </row>
    <row r="828" spans="2:2" ht="60" customHeight="1" x14ac:dyDescent="0.3">
      <c r="B828" s="3"/>
    </row>
    <row r="829" spans="2:2" ht="60" customHeight="1" x14ac:dyDescent="0.3">
      <c r="B829" s="3"/>
    </row>
    <row r="830" spans="2:2" ht="60" customHeight="1" x14ac:dyDescent="0.3">
      <c r="B830" s="3"/>
    </row>
    <row r="831" spans="2:2" ht="60" customHeight="1" x14ac:dyDescent="0.3">
      <c r="B831" s="3"/>
    </row>
    <row r="832" spans="2:2" ht="60" customHeight="1" x14ac:dyDescent="0.3">
      <c r="B832" s="3"/>
    </row>
    <row r="833" spans="2:2" ht="60" customHeight="1" x14ac:dyDescent="0.3">
      <c r="B833" s="3"/>
    </row>
    <row r="834" spans="2:2" ht="60" customHeight="1" x14ac:dyDescent="0.3">
      <c r="B834" s="3"/>
    </row>
    <row r="835" spans="2:2" ht="60" customHeight="1" x14ac:dyDescent="0.3">
      <c r="B835" s="3"/>
    </row>
    <row r="836" spans="2:2" ht="60" customHeight="1" x14ac:dyDescent="0.3">
      <c r="B836" s="3"/>
    </row>
    <row r="837" spans="2:2" ht="60" customHeight="1" x14ac:dyDescent="0.3">
      <c r="B837" s="3"/>
    </row>
    <row r="838" spans="2:2" ht="60" customHeight="1" x14ac:dyDescent="0.3">
      <c r="B838" s="3"/>
    </row>
    <row r="839" spans="2:2" ht="60" customHeight="1" x14ac:dyDescent="0.3">
      <c r="B839" s="3"/>
    </row>
    <row r="840" spans="2:2" ht="60" customHeight="1" x14ac:dyDescent="0.3">
      <c r="B840" s="3"/>
    </row>
    <row r="841" spans="2:2" ht="60" customHeight="1" x14ac:dyDescent="0.3">
      <c r="B841" s="3"/>
    </row>
    <row r="842" spans="2:2" ht="60" customHeight="1" x14ac:dyDescent="0.3">
      <c r="B842" s="3"/>
    </row>
    <row r="843" spans="2:2" ht="60" customHeight="1" x14ac:dyDescent="0.3">
      <c r="B843" s="3"/>
    </row>
    <row r="844" spans="2:2" ht="60" customHeight="1" x14ac:dyDescent="0.3">
      <c r="B844" s="3"/>
    </row>
    <row r="845" spans="2:2" ht="60" customHeight="1" x14ac:dyDescent="0.3">
      <c r="B845" s="3"/>
    </row>
    <row r="846" spans="2:2" ht="60" customHeight="1" x14ac:dyDescent="0.3">
      <c r="B846" s="3"/>
    </row>
    <row r="847" spans="2:2" ht="60" customHeight="1" x14ac:dyDescent="0.3">
      <c r="B847" s="3"/>
    </row>
    <row r="848" spans="2:2" ht="60" customHeight="1" x14ac:dyDescent="0.3">
      <c r="B848" s="3"/>
    </row>
    <row r="849" spans="2:2" ht="60" customHeight="1" x14ac:dyDescent="0.3">
      <c r="B849" s="3"/>
    </row>
    <row r="850" spans="2:2" ht="60" customHeight="1" x14ac:dyDescent="0.3">
      <c r="B850" s="3"/>
    </row>
    <row r="851" spans="2:2" ht="60" customHeight="1" x14ac:dyDescent="0.3">
      <c r="B851" s="3"/>
    </row>
    <row r="852" spans="2:2" ht="60" customHeight="1" x14ac:dyDescent="0.3">
      <c r="B852" s="3"/>
    </row>
    <row r="853" spans="2:2" ht="60" customHeight="1" x14ac:dyDescent="0.3">
      <c r="B853" s="3"/>
    </row>
    <row r="854" spans="2:2" ht="60" customHeight="1" x14ac:dyDescent="0.3">
      <c r="B854" s="3"/>
    </row>
    <row r="855" spans="2:2" ht="60" customHeight="1" x14ac:dyDescent="0.3">
      <c r="B855" s="3"/>
    </row>
    <row r="856" spans="2:2" ht="60" customHeight="1" x14ac:dyDescent="0.3">
      <c r="B856" s="3"/>
    </row>
    <row r="857" spans="2:2" ht="60" customHeight="1" x14ac:dyDescent="0.3">
      <c r="B857" s="3"/>
    </row>
    <row r="858" spans="2:2" ht="60" customHeight="1" x14ac:dyDescent="0.3">
      <c r="B858" s="3"/>
    </row>
    <row r="859" spans="2:2" ht="60" customHeight="1" x14ac:dyDescent="0.3">
      <c r="B859" s="3"/>
    </row>
    <row r="860" spans="2:2" ht="60" customHeight="1" x14ac:dyDescent="0.3">
      <c r="B860" s="3"/>
    </row>
    <row r="861" spans="2:2" ht="60" customHeight="1" x14ac:dyDescent="0.3">
      <c r="B861" s="3"/>
    </row>
    <row r="862" spans="2:2" ht="60" customHeight="1" x14ac:dyDescent="0.3">
      <c r="B862" s="3"/>
    </row>
    <row r="863" spans="2:2" ht="60" customHeight="1" x14ac:dyDescent="0.3">
      <c r="B863" s="3"/>
    </row>
    <row r="864" spans="2:2" ht="60" customHeight="1" x14ac:dyDescent="0.3">
      <c r="B864" s="3"/>
    </row>
    <row r="865" spans="2:2" ht="60" customHeight="1" x14ac:dyDescent="0.3">
      <c r="B865" s="3"/>
    </row>
    <row r="866" spans="2:2" ht="60" customHeight="1" x14ac:dyDescent="0.3">
      <c r="B866" s="3"/>
    </row>
    <row r="867" spans="2:2" ht="60" customHeight="1" x14ac:dyDescent="0.3">
      <c r="B867" s="3"/>
    </row>
    <row r="868" spans="2:2" ht="60" customHeight="1" x14ac:dyDescent="0.3">
      <c r="B868" s="3"/>
    </row>
    <row r="869" spans="2:2" ht="60" customHeight="1" x14ac:dyDescent="0.3">
      <c r="B869" s="3"/>
    </row>
    <row r="870" spans="2:2" ht="60" customHeight="1" x14ac:dyDescent="0.3">
      <c r="B870" s="3"/>
    </row>
    <row r="871" spans="2:2" ht="60" customHeight="1" x14ac:dyDescent="0.3">
      <c r="B871" s="3"/>
    </row>
    <row r="872" spans="2:2" ht="60" customHeight="1" x14ac:dyDescent="0.3">
      <c r="B872" s="3"/>
    </row>
    <row r="873" spans="2:2" ht="60" customHeight="1" x14ac:dyDescent="0.3">
      <c r="B873" s="3"/>
    </row>
    <row r="874" spans="2:2" ht="60" customHeight="1" x14ac:dyDescent="0.3">
      <c r="B874" s="3"/>
    </row>
    <row r="875" spans="2:2" ht="60" customHeight="1" x14ac:dyDescent="0.3">
      <c r="B875" s="3"/>
    </row>
    <row r="876" spans="2:2" ht="60" customHeight="1" x14ac:dyDescent="0.3">
      <c r="B876" s="3"/>
    </row>
    <row r="877" spans="2:2" ht="60" customHeight="1" x14ac:dyDescent="0.3">
      <c r="B877" s="3"/>
    </row>
    <row r="878" spans="2:2" ht="60" customHeight="1" x14ac:dyDescent="0.3">
      <c r="B878" s="3"/>
    </row>
    <row r="879" spans="2:2" ht="60" customHeight="1" x14ac:dyDescent="0.3">
      <c r="B879" s="3"/>
    </row>
    <row r="880" spans="2:2" ht="60" customHeight="1" x14ac:dyDescent="0.3">
      <c r="B880" s="3"/>
    </row>
    <row r="881" spans="2:2" ht="60" customHeight="1" x14ac:dyDescent="0.3">
      <c r="B881" s="3"/>
    </row>
    <row r="882" spans="2:2" ht="60" customHeight="1" x14ac:dyDescent="0.3">
      <c r="B882" s="3"/>
    </row>
    <row r="883" spans="2:2" ht="60" customHeight="1" x14ac:dyDescent="0.3">
      <c r="B883" s="3"/>
    </row>
    <row r="884" spans="2:2" ht="60" customHeight="1" x14ac:dyDescent="0.3">
      <c r="B884" s="3"/>
    </row>
    <row r="885" spans="2:2" ht="60" customHeight="1" x14ac:dyDescent="0.3">
      <c r="B885" s="3"/>
    </row>
    <row r="886" spans="2:2" ht="60" customHeight="1" x14ac:dyDescent="0.3">
      <c r="B886" s="3"/>
    </row>
    <row r="887" spans="2:2" ht="60" customHeight="1" x14ac:dyDescent="0.3">
      <c r="B887" s="3"/>
    </row>
    <row r="888" spans="2:2" ht="60" customHeight="1" x14ac:dyDescent="0.3">
      <c r="B888" s="3"/>
    </row>
    <row r="889" spans="2:2" ht="60" customHeight="1" x14ac:dyDescent="0.3">
      <c r="B889" s="3"/>
    </row>
    <row r="890" spans="2:2" ht="60" customHeight="1" x14ac:dyDescent="0.3">
      <c r="B890" s="3"/>
    </row>
    <row r="891" spans="2:2" ht="60" customHeight="1" x14ac:dyDescent="0.3">
      <c r="B891" s="3"/>
    </row>
    <row r="892" spans="2:2" ht="60" customHeight="1" x14ac:dyDescent="0.3">
      <c r="B892" s="3"/>
    </row>
    <row r="893" spans="2:2" ht="60" customHeight="1" x14ac:dyDescent="0.3">
      <c r="B893" s="3"/>
    </row>
    <row r="894" spans="2:2" ht="60" customHeight="1" x14ac:dyDescent="0.3">
      <c r="B894" s="3"/>
    </row>
    <row r="895" spans="2:2" ht="60" customHeight="1" x14ac:dyDescent="0.3">
      <c r="B895" s="3"/>
    </row>
    <row r="896" spans="2:2" ht="60" customHeight="1" x14ac:dyDescent="0.3">
      <c r="B896" s="3"/>
    </row>
    <row r="897" spans="2:2" ht="60" customHeight="1" x14ac:dyDescent="0.3">
      <c r="B897" s="3"/>
    </row>
    <row r="898" spans="2:2" ht="60" customHeight="1" x14ac:dyDescent="0.3">
      <c r="B898" s="3"/>
    </row>
    <row r="899" spans="2:2" ht="60" customHeight="1" x14ac:dyDescent="0.3">
      <c r="B899" s="3"/>
    </row>
    <row r="900" spans="2:2" ht="60" customHeight="1" x14ac:dyDescent="0.3">
      <c r="B900" s="3"/>
    </row>
    <row r="901" spans="2:2" ht="60" customHeight="1" x14ac:dyDescent="0.3">
      <c r="B901" s="3"/>
    </row>
    <row r="902" spans="2:2" ht="60" customHeight="1" x14ac:dyDescent="0.3">
      <c r="B902" s="3"/>
    </row>
    <row r="903" spans="2:2" ht="60" customHeight="1" x14ac:dyDescent="0.3">
      <c r="B903" s="3"/>
    </row>
    <row r="904" spans="2:2" ht="60" customHeight="1" x14ac:dyDescent="0.3">
      <c r="B904" s="3"/>
    </row>
    <row r="905" spans="2:2" ht="60" customHeight="1" x14ac:dyDescent="0.3">
      <c r="B905" s="3"/>
    </row>
    <row r="906" spans="2:2" ht="60" customHeight="1" x14ac:dyDescent="0.3">
      <c r="B906" s="3"/>
    </row>
    <row r="907" spans="2:2" ht="60" customHeight="1" x14ac:dyDescent="0.3">
      <c r="B907" s="3"/>
    </row>
    <row r="908" spans="2:2" ht="60" customHeight="1" x14ac:dyDescent="0.3">
      <c r="B908" s="3"/>
    </row>
    <row r="909" spans="2:2" ht="60" customHeight="1" x14ac:dyDescent="0.3">
      <c r="B909" s="3"/>
    </row>
    <row r="910" spans="2:2" ht="60" customHeight="1" x14ac:dyDescent="0.3">
      <c r="B910" s="3"/>
    </row>
    <row r="911" spans="2:2" ht="60" customHeight="1" x14ac:dyDescent="0.3">
      <c r="B911" s="3"/>
    </row>
    <row r="912" spans="2:2" ht="60" customHeight="1" x14ac:dyDescent="0.3">
      <c r="B912" s="3"/>
    </row>
    <row r="913" spans="2:2" ht="60" customHeight="1" x14ac:dyDescent="0.3">
      <c r="B913" s="3"/>
    </row>
    <row r="914" spans="2:2" ht="60" customHeight="1" x14ac:dyDescent="0.3">
      <c r="B914" s="3"/>
    </row>
    <row r="915" spans="2:2" ht="60" customHeight="1" x14ac:dyDescent="0.3">
      <c r="B915" s="3"/>
    </row>
    <row r="916" spans="2:2" ht="60" customHeight="1" x14ac:dyDescent="0.3">
      <c r="B916" s="3"/>
    </row>
    <row r="917" spans="2:2" ht="60" customHeight="1" x14ac:dyDescent="0.3">
      <c r="B917" s="3"/>
    </row>
    <row r="918" spans="2:2" ht="60" customHeight="1" x14ac:dyDescent="0.3">
      <c r="B918" s="3"/>
    </row>
    <row r="919" spans="2:2" ht="60" customHeight="1" x14ac:dyDescent="0.3">
      <c r="B919" s="3"/>
    </row>
    <row r="920" spans="2:2" ht="60" customHeight="1" x14ac:dyDescent="0.3">
      <c r="B920" s="3"/>
    </row>
    <row r="921" spans="2:2" ht="60" customHeight="1" x14ac:dyDescent="0.3">
      <c r="B921" s="3"/>
    </row>
    <row r="922" spans="2:2" ht="60" customHeight="1" x14ac:dyDescent="0.3">
      <c r="B922" s="3"/>
    </row>
    <row r="923" spans="2:2" ht="60" customHeight="1" x14ac:dyDescent="0.3">
      <c r="B923" s="3"/>
    </row>
    <row r="924" spans="2:2" ht="60" customHeight="1" x14ac:dyDescent="0.3">
      <c r="B924" s="3"/>
    </row>
    <row r="925" spans="2:2" ht="60" customHeight="1" x14ac:dyDescent="0.3">
      <c r="B925" s="3"/>
    </row>
    <row r="926" spans="2:2" ht="60" customHeight="1" x14ac:dyDescent="0.3">
      <c r="B926" s="3"/>
    </row>
    <row r="927" spans="2:2" ht="60" customHeight="1" x14ac:dyDescent="0.3">
      <c r="B927" s="3"/>
    </row>
    <row r="928" spans="2:2" ht="60" customHeight="1" x14ac:dyDescent="0.3">
      <c r="B928" s="3"/>
    </row>
    <row r="929" spans="2:2" ht="60" customHeight="1" x14ac:dyDescent="0.3">
      <c r="B929" s="3"/>
    </row>
    <row r="930" spans="2:2" ht="60" customHeight="1" x14ac:dyDescent="0.3">
      <c r="B930" s="3"/>
    </row>
    <row r="931" spans="2:2" ht="60" customHeight="1" x14ac:dyDescent="0.3">
      <c r="B931" s="3"/>
    </row>
    <row r="932" spans="2:2" ht="60" customHeight="1" x14ac:dyDescent="0.3">
      <c r="B932" s="3"/>
    </row>
    <row r="933" spans="2:2" ht="60" customHeight="1" x14ac:dyDescent="0.3">
      <c r="B933" s="3"/>
    </row>
    <row r="934" spans="2:2" ht="60" customHeight="1" x14ac:dyDescent="0.3">
      <c r="B934" s="3"/>
    </row>
    <row r="935" spans="2:2" ht="60" customHeight="1" x14ac:dyDescent="0.3">
      <c r="B935" s="3"/>
    </row>
    <row r="936" spans="2:2" ht="60" customHeight="1" x14ac:dyDescent="0.3">
      <c r="B936" s="3"/>
    </row>
    <row r="937" spans="2:2" ht="60" customHeight="1" x14ac:dyDescent="0.3">
      <c r="B937" s="3"/>
    </row>
    <row r="938" spans="2:2" ht="60" customHeight="1" x14ac:dyDescent="0.3">
      <c r="B938" s="3"/>
    </row>
    <row r="939" spans="2:2" ht="60" customHeight="1" x14ac:dyDescent="0.3">
      <c r="B939" s="3"/>
    </row>
    <row r="940" spans="2:2" ht="60" customHeight="1" x14ac:dyDescent="0.3">
      <c r="B940" s="3"/>
    </row>
    <row r="941" spans="2:2" ht="60" customHeight="1" x14ac:dyDescent="0.3">
      <c r="B941" s="3"/>
    </row>
    <row r="942" spans="2:2" ht="60" customHeight="1" x14ac:dyDescent="0.3">
      <c r="B942" s="3"/>
    </row>
    <row r="943" spans="2:2" ht="60" customHeight="1" x14ac:dyDescent="0.3">
      <c r="B943" s="3"/>
    </row>
    <row r="944" spans="2:2" ht="60" customHeight="1" x14ac:dyDescent="0.3">
      <c r="B944" s="3"/>
    </row>
    <row r="945" spans="2:2" ht="60" customHeight="1" x14ac:dyDescent="0.3">
      <c r="B945" s="3"/>
    </row>
    <row r="946" spans="2:2" ht="60" customHeight="1" x14ac:dyDescent="0.3">
      <c r="B946" s="3"/>
    </row>
    <row r="947" spans="2:2" ht="60" customHeight="1" x14ac:dyDescent="0.3">
      <c r="B947" s="3"/>
    </row>
    <row r="948" spans="2:2" ht="60" customHeight="1" x14ac:dyDescent="0.3">
      <c r="B948" s="3"/>
    </row>
    <row r="949" spans="2:2" ht="60" customHeight="1" x14ac:dyDescent="0.3">
      <c r="B949" s="3"/>
    </row>
    <row r="950" spans="2:2" ht="60" customHeight="1" x14ac:dyDescent="0.3">
      <c r="B950" s="3"/>
    </row>
    <row r="951" spans="2:2" ht="60" customHeight="1" x14ac:dyDescent="0.3">
      <c r="B951" s="3"/>
    </row>
    <row r="952" spans="2:2" ht="60" customHeight="1" x14ac:dyDescent="0.3">
      <c r="B952" s="3"/>
    </row>
    <row r="953" spans="2:2" ht="60" customHeight="1" x14ac:dyDescent="0.3">
      <c r="B953" s="3"/>
    </row>
    <row r="954" spans="2:2" ht="60" customHeight="1" x14ac:dyDescent="0.3">
      <c r="B954" s="3"/>
    </row>
    <row r="955" spans="2:2" ht="60" customHeight="1" x14ac:dyDescent="0.3">
      <c r="B955" s="3"/>
    </row>
    <row r="956" spans="2:2" ht="60" customHeight="1" x14ac:dyDescent="0.3">
      <c r="B956" s="3"/>
    </row>
    <row r="957" spans="2:2" ht="60" customHeight="1" x14ac:dyDescent="0.3">
      <c r="B957" s="3"/>
    </row>
    <row r="958" spans="2:2" ht="60" customHeight="1" x14ac:dyDescent="0.3">
      <c r="B958" s="3"/>
    </row>
    <row r="959" spans="2:2" ht="60" customHeight="1" x14ac:dyDescent="0.3">
      <c r="B959" s="3"/>
    </row>
    <row r="960" spans="2:2" ht="60" customHeight="1" x14ac:dyDescent="0.3">
      <c r="B960" s="3"/>
    </row>
    <row r="961" spans="2:2" ht="60" customHeight="1" x14ac:dyDescent="0.3">
      <c r="B961" s="3"/>
    </row>
    <row r="962" spans="2:2" ht="60" customHeight="1" x14ac:dyDescent="0.3">
      <c r="B962" s="3"/>
    </row>
    <row r="963" spans="2:2" ht="60" customHeight="1" x14ac:dyDescent="0.3">
      <c r="B963" s="3"/>
    </row>
    <row r="964" spans="2:2" ht="60" customHeight="1" x14ac:dyDescent="0.3">
      <c r="B964" s="3"/>
    </row>
    <row r="965" spans="2:2" ht="60" customHeight="1" x14ac:dyDescent="0.3">
      <c r="B965" s="3"/>
    </row>
    <row r="966" spans="2:2" ht="60" customHeight="1" x14ac:dyDescent="0.3">
      <c r="B966" s="3"/>
    </row>
    <row r="967" spans="2:2" ht="60" customHeight="1" x14ac:dyDescent="0.3">
      <c r="B967" s="3"/>
    </row>
    <row r="968" spans="2:2" ht="60" customHeight="1" x14ac:dyDescent="0.3">
      <c r="B968" s="3"/>
    </row>
    <row r="969" spans="2:2" ht="60" customHeight="1" x14ac:dyDescent="0.3">
      <c r="B969" s="3"/>
    </row>
    <row r="970" spans="2:2" ht="60" customHeight="1" x14ac:dyDescent="0.3">
      <c r="B970" s="3"/>
    </row>
    <row r="971" spans="2:2" ht="60" customHeight="1" x14ac:dyDescent="0.3">
      <c r="B971" s="3"/>
    </row>
    <row r="972" spans="2:2" ht="60" customHeight="1" x14ac:dyDescent="0.3">
      <c r="B972" s="3"/>
    </row>
    <row r="973" spans="2:2" ht="60" customHeight="1" x14ac:dyDescent="0.3">
      <c r="B973" s="3"/>
    </row>
    <row r="974" spans="2:2" ht="60" customHeight="1" x14ac:dyDescent="0.3">
      <c r="B974" s="3"/>
    </row>
    <row r="975" spans="2:2" ht="60" customHeight="1" x14ac:dyDescent="0.3">
      <c r="B975" s="3"/>
    </row>
    <row r="976" spans="2:2" ht="60" customHeight="1" x14ac:dyDescent="0.3">
      <c r="B976" s="3"/>
    </row>
    <row r="977" spans="2:2" ht="60" customHeight="1" x14ac:dyDescent="0.3">
      <c r="B977" s="3"/>
    </row>
    <row r="978" spans="2:2" ht="60" customHeight="1" x14ac:dyDescent="0.3">
      <c r="B978" s="3"/>
    </row>
    <row r="979" spans="2:2" ht="60" customHeight="1" x14ac:dyDescent="0.3">
      <c r="B979" s="3"/>
    </row>
    <row r="980" spans="2:2" ht="60" customHeight="1" x14ac:dyDescent="0.3">
      <c r="B980" s="3"/>
    </row>
    <row r="981" spans="2:2" ht="60" customHeight="1" x14ac:dyDescent="0.3">
      <c r="B981" s="3"/>
    </row>
    <row r="982" spans="2:2" ht="60" customHeight="1" x14ac:dyDescent="0.3">
      <c r="B982" s="3"/>
    </row>
    <row r="983" spans="2:2" ht="60" customHeight="1" x14ac:dyDescent="0.3">
      <c r="B983" s="3"/>
    </row>
    <row r="984" spans="2:2" ht="60" customHeight="1" x14ac:dyDescent="0.3">
      <c r="B984" s="3"/>
    </row>
    <row r="985" spans="2:2" ht="60" customHeight="1" x14ac:dyDescent="0.3">
      <c r="B985" s="3"/>
    </row>
    <row r="986" spans="2:2" ht="60" customHeight="1" x14ac:dyDescent="0.3">
      <c r="B986" s="3"/>
    </row>
    <row r="987" spans="2:2" ht="60" customHeight="1" x14ac:dyDescent="0.3">
      <c r="B987" s="3"/>
    </row>
    <row r="988" spans="2:2" ht="60" customHeight="1" x14ac:dyDescent="0.3">
      <c r="B988" s="3"/>
    </row>
    <row r="989" spans="2:2" ht="60" customHeight="1" x14ac:dyDescent="0.3">
      <c r="B989" s="3"/>
    </row>
    <row r="990" spans="2:2" ht="60" customHeight="1" x14ac:dyDescent="0.3">
      <c r="B990" s="3"/>
    </row>
    <row r="991" spans="2:2" ht="60" customHeight="1" x14ac:dyDescent="0.3">
      <c r="B991" s="3"/>
    </row>
    <row r="992" spans="2:2" ht="60" customHeight="1" x14ac:dyDescent="0.3">
      <c r="B992" s="3"/>
    </row>
    <row r="993" spans="2:2" ht="60" customHeight="1" x14ac:dyDescent="0.3">
      <c r="B993" s="3"/>
    </row>
    <row r="994" spans="2:2" ht="60" customHeight="1" x14ac:dyDescent="0.3">
      <c r="B994" s="3"/>
    </row>
    <row r="995" spans="2:2" ht="60" customHeight="1" x14ac:dyDescent="0.3">
      <c r="B995" s="3"/>
    </row>
    <row r="996" spans="2:2" ht="60" customHeight="1" x14ac:dyDescent="0.3">
      <c r="B996" s="3"/>
    </row>
    <row r="997" spans="2:2" ht="60" customHeight="1" x14ac:dyDescent="0.3">
      <c r="B997" s="3"/>
    </row>
    <row r="998" spans="2:2" ht="60" customHeight="1" x14ac:dyDescent="0.3">
      <c r="B998" s="3"/>
    </row>
    <row r="999" spans="2:2" ht="60" customHeight="1" x14ac:dyDescent="0.3">
      <c r="B999" s="3"/>
    </row>
    <row r="1000" spans="2:2" ht="60" customHeight="1" x14ac:dyDescent="0.3">
      <c r="B1000" s="3"/>
    </row>
    <row r="1001" spans="2:2" ht="60" customHeight="1" x14ac:dyDescent="0.3">
      <c r="B1001" s="3"/>
    </row>
    <row r="1002" spans="2:2" ht="60" customHeight="1" x14ac:dyDescent="0.3">
      <c r="B1002" s="3"/>
    </row>
    <row r="1003" spans="2:2" ht="60" customHeight="1" x14ac:dyDescent="0.3">
      <c r="B1003" s="3"/>
    </row>
    <row r="1004" spans="2:2" ht="60" customHeight="1" x14ac:dyDescent="0.3">
      <c r="B1004" s="3"/>
    </row>
    <row r="1005" spans="2:2" ht="60" customHeight="1" x14ac:dyDescent="0.3">
      <c r="B1005" s="3"/>
    </row>
    <row r="1006" spans="2:2" ht="60" customHeight="1" x14ac:dyDescent="0.3">
      <c r="B1006" s="3"/>
    </row>
    <row r="1007" spans="2:2" ht="60" customHeight="1" x14ac:dyDescent="0.3">
      <c r="B1007" s="3"/>
    </row>
    <row r="1008" spans="2:2" ht="60" customHeight="1" x14ac:dyDescent="0.3">
      <c r="B1008" s="3"/>
    </row>
    <row r="1009" spans="2:2" ht="60" customHeight="1" x14ac:dyDescent="0.3">
      <c r="B1009" s="3"/>
    </row>
    <row r="1010" spans="2:2" ht="60" customHeight="1" x14ac:dyDescent="0.3">
      <c r="B1010" s="3"/>
    </row>
    <row r="1011" spans="2:2" ht="60" customHeight="1" x14ac:dyDescent="0.3">
      <c r="B1011" s="3"/>
    </row>
    <row r="1012" spans="2:2" ht="60" customHeight="1" x14ac:dyDescent="0.3">
      <c r="B1012" s="3"/>
    </row>
    <row r="1013" spans="2:2" ht="60" customHeight="1" x14ac:dyDescent="0.3">
      <c r="B1013" s="3"/>
    </row>
    <row r="1014" spans="2:2" ht="60" customHeight="1" x14ac:dyDescent="0.3">
      <c r="B1014" s="3"/>
    </row>
    <row r="1015" spans="2:2" ht="60" customHeight="1" x14ac:dyDescent="0.3">
      <c r="B1015" s="3"/>
    </row>
    <row r="1016" spans="2:2" ht="60" customHeight="1" x14ac:dyDescent="0.3">
      <c r="B1016" s="3"/>
    </row>
    <row r="1017" spans="2:2" ht="60" customHeight="1" x14ac:dyDescent="0.3">
      <c r="B1017" s="3"/>
    </row>
    <row r="1018" spans="2:2" ht="60" customHeight="1" x14ac:dyDescent="0.3">
      <c r="B1018" s="3"/>
    </row>
    <row r="1019" spans="2:2" ht="60" customHeight="1" x14ac:dyDescent="0.3">
      <c r="B1019" s="3"/>
    </row>
    <row r="1020" spans="2:2" ht="60" customHeight="1" x14ac:dyDescent="0.3">
      <c r="B1020" s="3"/>
    </row>
    <row r="1021" spans="2:2" ht="60" customHeight="1" x14ac:dyDescent="0.3">
      <c r="B1021" s="3"/>
    </row>
    <row r="1022" spans="2:2" ht="60" customHeight="1" x14ac:dyDescent="0.3">
      <c r="B1022" s="3"/>
    </row>
    <row r="1023" spans="2:2" ht="60" customHeight="1" x14ac:dyDescent="0.3">
      <c r="B1023" s="3"/>
    </row>
    <row r="1024" spans="2:2" ht="60" customHeight="1" x14ac:dyDescent="0.3">
      <c r="B1024" s="3"/>
    </row>
    <row r="1025" spans="2:2" ht="60" customHeight="1" x14ac:dyDescent="0.3">
      <c r="B1025" s="3"/>
    </row>
    <row r="1026" spans="2:2" ht="60" customHeight="1" x14ac:dyDescent="0.3">
      <c r="B1026" s="3"/>
    </row>
    <row r="1027" spans="2:2" ht="60" customHeight="1" x14ac:dyDescent="0.3">
      <c r="B1027" s="3"/>
    </row>
    <row r="1028" spans="2:2" ht="60" customHeight="1" x14ac:dyDescent="0.3">
      <c r="B1028" s="3"/>
    </row>
    <row r="1029" spans="2:2" ht="60" customHeight="1" x14ac:dyDescent="0.3">
      <c r="B1029" s="3"/>
    </row>
    <row r="1030" spans="2:2" ht="60" customHeight="1" x14ac:dyDescent="0.3">
      <c r="B1030" s="3"/>
    </row>
    <row r="1031" spans="2:2" ht="60" customHeight="1" x14ac:dyDescent="0.3">
      <c r="B1031" s="3"/>
    </row>
    <row r="1032" spans="2:2" ht="60" customHeight="1" x14ac:dyDescent="0.3">
      <c r="B1032" s="3"/>
    </row>
    <row r="1033" spans="2:2" ht="60" customHeight="1" x14ac:dyDescent="0.3">
      <c r="B1033" s="3"/>
    </row>
    <row r="1034" spans="2:2" ht="60" customHeight="1" x14ac:dyDescent="0.3">
      <c r="B1034" s="3"/>
    </row>
    <row r="1035" spans="2:2" ht="60" customHeight="1" x14ac:dyDescent="0.3">
      <c r="B1035" s="3"/>
    </row>
    <row r="1036" spans="2:2" ht="60" customHeight="1" x14ac:dyDescent="0.3">
      <c r="B1036" s="3"/>
    </row>
    <row r="1037" spans="2:2" ht="60" customHeight="1" x14ac:dyDescent="0.3">
      <c r="B1037" s="3"/>
    </row>
    <row r="1038" spans="2:2" ht="60" customHeight="1" x14ac:dyDescent="0.3">
      <c r="B1038" s="3"/>
    </row>
    <row r="1039" spans="2:2" ht="60" customHeight="1" x14ac:dyDescent="0.3">
      <c r="B1039" s="3"/>
    </row>
    <row r="1040" spans="2:2" ht="60" customHeight="1" x14ac:dyDescent="0.3">
      <c r="B1040" s="3"/>
    </row>
    <row r="1041" spans="2:2" ht="60" customHeight="1" x14ac:dyDescent="0.3">
      <c r="B1041" s="3"/>
    </row>
    <row r="1042" spans="2:2" ht="60" customHeight="1" x14ac:dyDescent="0.3">
      <c r="B1042" s="3"/>
    </row>
    <row r="1043" spans="2:2" ht="60" customHeight="1" x14ac:dyDescent="0.3">
      <c r="B1043" s="3"/>
    </row>
    <row r="1044" spans="2:2" ht="60" customHeight="1" x14ac:dyDescent="0.3">
      <c r="B1044" s="3"/>
    </row>
    <row r="1045" spans="2:2" ht="60" customHeight="1" x14ac:dyDescent="0.3">
      <c r="B1045" s="3"/>
    </row>
    <row r="1046" spans="2:2" ht="60" customHeight="1" x14ac:dyDescent="0.3">
      <c r="B1046" s="3"/>
    </row>
    <row r="1047" spans="2:2" ht="60" customHeight="1" x14ac:dyDescent="0.3">
      <c r="B1047" s="3"/>
    </row>
    <row r="1048" spans="2:2" ht="60" customHeight="1" x14ac:dyDescent="0.3">
      <c r="B1048" s="3"/>
    </row>
    <row r="1049" spans="2:2" ht="60" customHeight="1" x14ac:dyDescent="0.3">
      <c r="B1049" s="3"/>
    </row>
    <row r="1050" spans="2:2" ht="60" customHeight="1" x14ac:dyDescent="0.3">
      <c r="B1050" s="3"/>
    </row>
    <row r="1051" spans="2:2" ht="60" customHeight="1" x14ac:dyDescent="0.3">
      <c r="B1051" s="3"/>
    </row>
    <row r="1052" spans="2:2" ht="60" customHeight="1" x14ac:dyDescent="0.3">
      <c r="B1052" s="3"/>
    </row>
    <row r="1053" spans="2:2" ht="60" customHeight="1" x14ac:dyDescent="0.3">
      <c r="B1053" s="3"/>
    </row>
    <row r="1054" spans="2:2" ht="60" customHeight="1" x14ac:dyDescent="0.3">
      <c r="B1054" s="3"/>
    </row>
    <row r="1055" spans="2:2" ht="60" customHeight="1" x14ac:dyDescent="0.3">
      <c r="B1055" s="3"/>
    </row>
    <row r="1056" spans="2:2" ht="60" customHeight="1" x14ac:dyDescent="0.3">
      <c r="B1056" s="3"/>
    </row>
    <row r="1057" spans="2:2" ht="60" customHeight="1" x14ac:dyDescent="0.3">
      <c r="B1057" s="3"/>
    </row>
    <row r="1058" spans="2:2" ht="60" customHeight="1" x14ac:dyDescent="0.3">
      <c r="B1058" s="3"/>
    </row>
    <row r="1059" spans="2:2" ht="60" customHeight="1" x14ac:dyDescent="0.3">
      <c r="B1059" s="3"/>
    </row>
    <row r="1060" spans="2:2" ht="60" customHeight="1" x14ac:dyDescent="0.3">
      <c r="B1060" s="3"/>
    </row>
    <row r="1061" spans="2:2" ht="60" customHeight="1" x14ac:dyDescent="0.3">
      <c r="B1061" s="3"/>
    </row>
    <row r="1062" spans="2:2" ht="60" customHeight="1" x14ac:dyDescent="0.3">
      <c r="B1062" s="3"/>
    </row>
    <row r="1063" spans="2:2" ht="60" customHeight="1" x14ac:dyDescent="0.3">
      <c r="B1063" s="3"/>
    </row>
    <row r="1064" spans="2:2" ht="60" customHeight="1" x14ac:dyDescent="0.3">
      <c r="B1064" s="3"/>
    </row>
    <row r="1065" spans="2:2" ht="60" customHeight="1" x14ac:dyDescent="0.3">
      <c r="B1065" s="3"/>
    </row>
    <row r="1066" spans="2:2" ht="60" customHeight="1" x14ac:dyDescent="0.3">
      <c r="B1066" s="3"/>
    </row>
    <row r="1067" spans="2:2" ht="60" customHeight="1" x14ac:dyDescent="0.3">
      <c r="B1067" s="3"/>
    </row>
    <row r="1068" spans="2:2" ht="60" customHeight="1" x14ac:dyDescent="0.3">
      <c r="B1068" s="3"/>
    </row>
    <row r="1069" spans="2:2" ht="60" customHeight="1" x14ac:dyDescent="0.3">
      <c r="B1069" s="3"/>
    </row>
    <row r="1070" spans="2:2" ht="60" customHeight="1" x14ac:dyDescent="0.3">
      <c r="B1070" s="3"/>
    </row>
    <row r="1071" spans="2:2" ht="60" customHeight="1" x14ac:dyDescent="0.3">
      <c r="B1071" s="3"/>
    </row>
    <row r="1072" spans="2:2" ht="60" customHeight="1" x14ac:dyDescent="0.3">
      <c r="B1072" s="3"/>
    </row>
    <row r="1073" spans="2:2" ht="60" customHeight="1" x14ac:dyDescent="0.3">
      <c r="B1073" s="3"/>
    </row>
    <row r="1074" spans="2:2" ht="60" customHeight="1" x14ac:dyDescent="0.3">
      <c r="B1074" s="3"/>
    </row>
    <row r="1075" spans="2:2" ht="60" customHeight="1" x14ac:dyDescent="0.3">
      <c r="B1075" s="3"/>
    </row>
    <row r="1076" spans="2:2" ht="60" customHeight="1" x14ac:dyDescent="0.3">
      <c r="B1076" s="3"/>
    </row>
    <row r="1077" spans="2:2" ht="60" customHeight="1" x14ac:dyDescent="0.3">
      <c r="B1077" s="3"/>
    </row>
    <row r="1078" spans="2:2" ht="60" customHeight="1" x14ac:dyDescent="0.3">
      <c r="B1078" s="3"/>
    </row>
    <row r="1079" spans="2:2" ht="60" customHeight="1" x14ac:dyDescent="0.3">
      <c r="B1079" s="3"/>
    </row>
    <row r="1080" spans="2:2" ht="60" customHeight="1" x14ac:dyDescent="0.3">
      <c r="B1080" s="3"/>
    </row>
    <row r="1081" spans="2:2" ht="60" customHeight="1" x14ac:dyDescent="0.3">
      <c r="B1081" s="3"/>
    </row>
    <row r="1082" spans="2:2" ht="60" customHeight="1" x14ac:dyDescent="0.3">
      <c r="B1082" s="3"/>
    </row>
    <row r="1083" spans="2:2" ht="60" customHeight="1" x14ac:dyDescent="0.3">
      <c r="B1083" s="3"/>
    </row>
    <row r="1084" spans="2:2" ht="60" customHeight="1" x14ac:dyDescent="0.3">
      <c r="B1084" s="3"/>
    </row>
    <row r="1085" spans="2:2" ht="60" customHeight="1" x14ac:dyDescent="0.3">
      <c r="B1085" s="3"/>
    </row>
    <row r="1086" spans="2:2" ht="60" customHeight="1" x14ac:dyDescent="0.3">
      <c r="B1086" s="3"/>
    </row>
    <row r="1087" spans="2:2" ht="60" customHeight="1" x14ac:dyDescent="0.3">
      <c r="B1087" s="3"/>
    </row>
    <row r="1088" spans="2:2" ht="60" customHeight="1" x14ac:dyDescent="0.3">
      <c r="B1088" s="3"/>
    </row>
    <row r="1089" spans="2:2" ht="60" customHeight="1" x14ac:dyDescent="0.3">
      <c r="B1089" s="3"/>
    </row>
    <row r="1090" spans="2:2" ht="60" customHeight="1" x14ac:dyDescent="0.3">
      <c r="B1090" s="3"/>
    </row>
    <row r="1091" spans="2:2" ht="60" customHeight="1" x14ac:dyDescent="0.3">
      <c r="B1091" s="3"/>
    </row>
    <row r="1092" spans="2:2" ht="60" customHeight="1" x14ac:dyDescent="0.3">
      <c r="B1092" s="3"/>
    </row>
    <row r="1093" spans="2:2" ht="60" customHeight="1" x14ac:dyDescent="0.3">
      <c r="B1093" s="3"/>
    </row>
    <row r="1094" spans="2:2" ht="60" customHeight="1" x14ac:dyDescent="0.3">
      <c r="B1094" s="3"/>
    </row>
    <row r="1095" spans="2:2" ht="60" customHeight="1" x14ac:dyDescent="0.3">
      <c r="B1095" s="3"/>
    </row>
    <row r="1096" spans="2:2" ht="60" customHeight="1" x14ac:dyDescent="0.3">
      <c r="B1096" s="3"/>
    </row>
    <row r="1097" spans="2:2" ht="60" customHeight="1" x14ac:dyDescent="0.3">
      <c r="B1097" s="3"/>
    </row>
    <row r="1098" spans="2:2" ht="60" customHeight="1" x14ac:dyDescent="0.3">
      <c r="B1098" s="3"/>
    </row>
    <row r="1099" spans="2:2" ht="60" customHeight="1" x14ac:dyDescent="0.3">
      <c r="B1099" s="3"/>
    </row>
    <row r="1100" spans="2:2" ht="60" customHeight="1" x14ac:dyDescent="0.3">
      <c r="B1100" s="3"/>
    </row>
    <row r="1101" spans="2:2" ht="60" customHeight="1" x14ac:dyDescent="0.3">
      <c r="B1101" s="3"/>
    </row>
    <row r="1102" spans="2:2" ht="60" customHeight="1" x14ac:dyDescent="0.3">
      <c r="B1102" s="3"/>
    </row>
    <row r="1103" spans="2:2" ht="60" customHeight="1" x14ac:dyDescent="0.3">
      <c r="B1103" s="3"/>
    </row>
    <row r="1104" spans="2:2" ht="60" customHeight="1" x14ac:dyDescent="0.3">
      <c r="B1104" s="3"/>
    </row>
    <row r="1105" spans="2:2" ht="60" customHeight="1" x14ac:dyDescent="0.3">
      <c r="B1105" s="3"/>
    </row>
    <row r="1106" spans="2:2" ht="60" customHeight="1" x14ac:dyDescent="0.3">
      <c r="B1106" s="3"/>
    </row>
    <row r="1107" spans="2:2" ht="60" customHeight="1" x14ac:dyDescent="0.3">
      <c r="B1107" s="3"/>
    </row>
    <row r="1108" spans="2:2" ht="60" customHeight="1" x14ac:dyDescent="0.3">
      <c r="B1108" s="3"/>
    </row>
    <row r="1109" spans="2:2" ht="60" customHeight="1" x14ac:dyDescent="0.3">
      <c r="B1109" s="3"/>
    </row>
    <row r="1110" spans="2:2" ht="60" customHeight="1" x14ac:dyDescent="0.3">
      <c r="B1110" s="3"/>
    </row>
    <row r="1111" spans="2:2" ht="60" customHeight="1" x14ac:dyDescent="0.3">
      <c r="B1111" s="3"/>
    </row>
    <row r="1112" spans="2:2" ht="60" customHeight="1" x14ac:dyDescent="0.3">
      <c r="B1112" s="3"/>
    </row>
    <row r="1113" spans="2:2" ht="60" customHeight="1" x14ac:dyDescent="0.3">
      <c r="B1113" s="3"/>
    </row>
    <row r="1114" spans="2:2" ht="60" customHeight="1" x14ac:dyDescent="0.3">
      <c r="B1114" s="3"/>
    </row>
    <row r="1115" spans="2:2" ht="60" customHeight="1" x14ac:dyDescent="0.3">
      <c r="B1115" s="3"/>
    </row>
    <row r="1116" spans="2:2" ht="60" customHeight="1" x14ac:dyDescent="0.3">
      <c r="B1116" s="3"/>
    </row>
    <row r="1117" spans="2:2" ht="60" customHeight="1" x14ac:dyDescent="0.3">
      <c r="B1117" s="3"/>
    </row>
    <row r="1118" spans="2:2" ht="60" customHeight="1" x14ac:dyDescent="0.3">
      <c r="B1118" s="3"/>
    </row>
    <row r="1119" spans="2:2" ht="60" customHeight="1" x14ac:dyDescent="0.3">
      <c r="B1119" s="3"/>
    </row>
    <row r="1120" spans="2:2" ht="60" customHeight="1" x14ac:dyDescent="0.3">
      <c r="B1120" s="3"/>
    </row>
    <row r="1121" spans="2:2" ht="60" customHeight="1" x14ac:dyDescent="0.3">
      <c r="B1121" s="3"/>
    </row>
    <row r="1122" spans="2:2" ht="60" customHeight="1" x14ac:dyDescent="0.3">
      <c r="B1122" s="3"/>
    </row>
    <row r="1123" spans="2:2" ht="60" customHeight="1" x14ac:dyDescent="0.3">
      <c r="B1123" s="3"/>
    </row>
    <row r="1124" spans="2:2" ht="60" customHeight="1" x14ac:dyDescent="0.3">
      <c r="B1124" s="3"/>
    </row>
    <row r="1125" spans="2:2" ht="60" customHeight="1" x14ac:dyDescent="0.3">
      <c r="B1125" s="3"/>
    </row>
    <row r="1126" spans="2:2" ht="60" customHeight="1" x14ac:dyDescent="0.3">
      <c r="B1126" s="3"/>
    </row>
    <row r="1127" spans="2:2" ht="60" customHeight="1" x14ac:dyDescent="0.3">
      <c r="B1127" s="3"/>
    </row>
    <row r="1128" spans="2:2" ht="60" customHeight="1" x14ac:dyDescent="0.3">
      <c r="B1128" s="3"/>
    </row>
    <row r="1129" spans="2:2" ht="60" customHeight="1" x14ac:dyDescent="0.3">
      <c r="B1129" s="3"/>
    </row>
    <row r="1130" spans="2:2" ht="60" customHeight="1" x14ac:dyDescent="0.3">
      <c r="B1130" s="3"/>
    </row>
    <row r="1131" spans="2:2" ht="60" customHeight="1" x14ac:dyDescent="0.3">
      <c r="B1131" s="3"/>
    </row>
    <row r="1132" spans="2:2" ht="60" customHeight="1" x14ac:dyDescent="0.3">
      <c r="B1132" s="3"/>
    </row>
    <row r="1133" spans="2:2" ht="60" customHeight="1" x14ac:dyDescent="0.3">
      <c r="B1133" s="3"/>
    </row>
    <row r="1134" spans="2:2" ht="60" customHeight="1" x14ac:dyDescent="0.3">
      <c r="B1134" s="3"/>
    </row>
    <row r="1135" spans="2:2" ht="60" customHeight="1" x14ac:dyDescent="0.3">
      <c r="B1135" s="3"/>
    </row>
    <row r="1136" spans="2:2" ht="60" customHeight="1" x14ac:dyDescent="0.3">
      <c r="B1136" s="3"/>
    </row>
    <row r="1137" spans="2:2" ht="60" customHeight="1" x14ac:dyDescent="0.3">
      <c r="B1137" s="3"/>
    </row>
    <row r="1138" spans="2:2" ht="60" customHeight="1" x14ac:dyDescent="0.3">
      <c r="B1138" s="3"/>
    </row>
    <row r="1139" spans="2:2" ht="60" customHeight="1" x14ac:dyDescent="0.3">
      <c r="B1139" s="3"/>
    </row>
    <row r="1140" spans="2:2" ht="60" customHeight="1" x14ac:dyDescent="0.3">
      <c r="B1140" s="3"/>
    </row>
    <row r="1141" spans="2:2" ht="60" customHeight="1" x14ac:dyDescent="0.3">
      <c r="B1141" s="3"/>
    </row>
    <row r="1142" spans="2:2" ht="60" customHeight="1" x14ac:dyDescent="0.3">
      <c r="B1142" s="3"/>
    </row>
    <row r="1143" spans="2:2" ht="60" customHeight="1" x14ac:dyDescent="0.3">
      <c r="B1143" s="3"/>
    </row>
    <row r="1144" spans="2:2" ht="60" customHeight="1" x14ac:dyDescent="0.3">
      <c r="B1144" s="3"/>
    </row>
    <row r="1145" spans="2:2" ht="60" customHeight="1" x14ac:dyDescent="0.3">
      <c r="B1145" s="3"/>
    </row>
    <row r="1146" spans="2:2" ht="60" customHeight="1" x14ac:dyDescent="0.3">
      <c r="B1146" s="3"/>
    </row>
    <row r="1147" spans="2:2" ht="60" customHeight="1" x14ac:dyDescent="0.3">
      <c r="B1147" s="3"/>
    </row>
    <row r="1148" spans="2:2" ht="60" customHeight="1" x14ac:dyDescent="0.3">
      <c r="B1148" s="3"/>
    </row>
    <row r="1149" spans="2:2" ht="60" customHeight="1" x14ac:dyDescent="0.3">
      <c r="B1149" s="3"/>
    </row>
    <row r="1150" spans="2:2" ht="60" customHeight="1" x14ac:dyDescent="0.3">
      <c r="B1150" s="3"/>
    </row>
    <row r="1151" spans="2:2" ht="60" customHeight="1" x14ac:dyDescent="0.3">
      <c r="B1151" s="3"/>
    </row>
    <row r="1152" spans="2:2" ht="60" customHeight="1" x14ac:dyDescent="0.3">
      <c r="B1152" s="3"/>
    </row>
    <row r="1153" spans="2:2" ht="60" customHeight="1" x14ac:dyDescent="0.3">
      <c r="B1153" s="3"/>
    </row>
    <row r="1154" spans="2:2" ht="60" customHeight="1" x14ac:dyDescent="0.3">
      <c r="B1154" s="3"/>
    </row>
    <row r="1155" spans="2:2" ht="60" customHeight="1" x14ac:dyDescent="0.3">
      <c r="B1155" s="3"/>
    </row>
    <row r="1156" spans="2:2" ht="60" customHeight="1" x14ac:dyDescent="0.3">
      <c r="B1156" s="3"/>
    </row>
    <row r="1157" spans="2:2" ht="60" customHeight="1" x14ac:dyDescent="0.3">
      <c r="B1157" s="3"/>
    </row>
    <row r="1158" spans="2:2" ht="60" customHeight="1" x14ac:dyDescent="0.3">
      <c r="B1158" s="3"/>
    </row>
    <row r="1159" spans="2:2" ht="60" customHeight="1" x14ac:dyDescent="0.3">
      <c r="B1159" s="3"/>
    </row>
    <row r="1160" spans="2:2" ht="60" customHeight="1" x14ac:dyDescent="0.3">
      <c r="B1160" s="3"/>
    </row>
    <row r="1161" spans="2:2" ht="60" customHeight="1" x14ac:dyDescent="0.3">
      <c r="B1161" s="3"/>
    </row>
    <row r="1162" spans="2:2" ht="60" customHeight="1" x14ac:dyDescent="0.3">
      <c r="B1162" s="3"/>
    </row>
    <row r="1163" spans="2:2" ht="60" customHeight="1" x14ac:dyDescent="0.3">
      <c r="B1163" s="3"/>
    </row>
    <row r="1164" spans="2:2" ht="60" customHeight="1" x14ac:dyDescent="0.3">
      <c r="B1164" s="3"/>
    </row>
    <row r="1165" spans="2:2" ht="60" customHeight="1" x14ac:dyDescent="0.3">
      <c r="B1165" s="3"/>
    </row>
    <row r="1166" spans="2:2" ht="60" customHeight="1" x14ac:dyDescent="0.3">
      <c r="B1166" s="3"/>
    </row>
    <row r="1167" spans="2:2" ht="60" customHeight="1" x14ac:dyDescent="0.3">
      <c r="B1167" s="3"/>
    </row>
    <row r="1168" spans="2:2" ht="60" customHeight="1" x14ac:dyDescent="0.3">
      <c r="B1168" s="3"/>
    </row>
    <row r="1169" spans="2:2" ht="60" customHeight="1" x14ac:dyDescent="0.3">
      <c r="B1169" s="3"/>
    </row>
    <row r="1170" spans="2:2" ht="60" customHeight="1" x14ac:dyDescent="0.3">
      <c r="B1170" s="3"/>
    </row>
    <row r="1171" spans="2:2" ht="60" customHeight="1" x14ac:dyDescent="0.3">
      <c r="B1171" s="3"/>
    </row>
    <row r="1172" spans="2:2" ht="60" customHeight="1" x14ac:dyDescent="0.3">
      <c r="B1172" s="3"/>
    </row>
    <row r="1173" spans="2:2" ht="60" customHeight="1" x14ac:dyDescent="0.3">
      <c r="B1173" s="3"/>
    </row>
    <row r="1174" spans="2:2" ht="60" customHeight="1" x14ac:dyDescent="0.3">
      <c r="B1174" s="3"/>
    </row>
    <row r="1175" spans="2:2" ht="60" customHeight="1" x14ac:dyDescent="0.3">
      <c r="B1175" s="3"/>
    </row>
    <row r="1176" spans="2:2" ht="60" customHeight="1" x14ac:dyDescent="0.3">
      <c r="B1176" s="3"/>
    </row>
    <row r="1177" spans="2:2" ht="60" customHeight="1" x14ac:dyDescent="0.3">
      <c r="B1177" s="3"/>
    </row>
    <row r="1178" spans="2:2" ht="60" customHeight="1" x14ac:dyDescent="0.3">
      <c r="B1178" s="3"/>
    </row>
    <row r="1179" spans="2:2" ht="60" customHeight="1" x14ac:dyDescent="0.3">
      <c r="B1179" s="3"/>
    </row>
    <row r="1180" spans="2:2" ht="60" customHeight="1" x14ac:dyDescent="0.3">
      <c r="B1180" s="3"/>
    </row>
    <row r="1181" spans="2:2" ht="60" customHeight="1" x14ac:dyDescent="0.3">
      <c r="B1181" s="3"/>
    </row>
    <row r="1182" spans="2:2" ht="60" customHeight="1" x14ac:dyDescent="0.3">
      <c r="B1182" s="3"/>
    </row>
    <row r="1183" spans="2:2" ht="60" customHeight="1" x14ac:dyDescent="0.3">
      <c r="B1183" s="3"/>
    </row>
    <row r="1184" spans="2:2" ht="60" customHeight="1" x14ac:dyDescent="0.3">
      <c r="B1184" s="3"/>
    </row>
    <row r="1185" spans="2:2" ht="60" customHeight="1" x14ac:dyDescent="0.3">
      <c r="B1185" s="3"/>
    </row>
    <row r="1186" spans="2:2" ht="60" customHeight="1" x14ac:dyDescent="0.3">
      <c r="B1186" s="3"/>
    </row>
    <row r="1187" spans="2:2" ht="60" customHeight="1" x14ac:dyDescent="0.3">
      <c r="B1187" s="3"/>
    </row>
    <row r="1188" spans="2:2" ht="60" customHeight="1" x14ac:dyDescent="0.3">
      <c r="B1188" s="3"/>
    </row>
    <row r="1189" spans="2:2" ht="60" customHeight="1" x14ac:dyDescent="0.3">
      <c r="B1189" s="3"/>
    </row>
    <row r="1190" spans="2:2" ht="60" customHeight="1" x14ac:dyDescent="0.3">
      <c r="B1190" s="3"/>
    </row>
    <row r="1191" spans="2:2" ht="60" customHeight="1" x14ac:dyDescent="0.3">
      <c r="B1191" s="3"/>
    </row>
    <row r="1192" spans="2:2" ht="60" customHeight="1" x14ac:dyDescent="0.3">
      <c r="B1192" s="3"/>
    </row>
    <row r="1193" spans="2:2" ht="60" customHeight="1" x14ac:dyDescent="0.3">
      <c r="B1193" s="3"/>
    </row>
    <row r="1194" spans="2:2" ht="60" customHeight="1" x14ac:dyDescent="0.3">
      <c r="B1194" s="3"/>
    </row>
    <row r="1195" spans="2:2" ht="60" customHeight="1" x14ac:dyDescent="0.3">
      <c r="B1195" s="3"/>
    </row>
    <row r="1196" spans="2:2" ht="60" customHeight="1" x14ac:dyDescent="0.3">
      <c r="B1196" s="3"/>
    </row>
    <row r="1197" spans="2:2" ht="60" customHeight="1" x14ac:dyDescent="0.3">
      <c r="B1197" s="3"/>
    </row>
    <row r="1198" spans="2:2" ht="60" customHeight="1" x14ac:dyDescent="0.3">
      <c r="B1198" s="3"/>
    </row>
    <row r="1199" spans="2:2" ht="60" customHeight="1" x14ac:dyDescent="0.3">
      <c r="B1199" s="3"/>
    </row>
    <row r="1200" spans="2:2" ht="60" customHeight="1" x14ac:dyDescent="0.3">
      <c r="B1200" s="3"/>
    </row>
    <row r="1201" spans="2:2" ht="60" customHeight="1" x14ac:dyDescent="0.3">
      <c r="B1201" s="3"/>
    </row>
    <row r="1202" spans="2:2" ht="60" customHeight="1" x14ac:dyDescent="0.3">
      <c r="B1202" s="3"/>
    </row>
    <row r="1203" spans="2:2" ht="60" customHeight="1" x14ac:dyDescent="0.3">
      <c r="B1203" s="3"/>
    </row>
    <row r="1204" spans="2:2" ht="60" customHeight="1" x14ac:dyDescent="0.3">
      <c r="B1204" s="3"/>
    </row>
    <row r="1205" spans="2:2" ht="60" customHeight="1" x14ac:dyDescent="0.3">
      <c r="B1205" s="3"/>
    </row>
    <row r="1206" spans="2:2" ht="60" customHeight="1" x14ac:dyDescent="0.3">
      <c r="B1206" s="3"/>
    </row>
    <row r="1207" spans="2:2" ht="60" customHeight="1" x14ac:dyDescent="0.3">
      <c r="B1207" s="3"/>
    </row>
    <row r="1208" spans="2:2" ht="60" customHeight="1" x14ac:dyDescent="0.3">
      <c r="B1208" s="3"/>
    </row>
    <row r="1209" spans="2:2" ht="60" customHeight="1" x14ac:dyDescent="0.3">
      <c r="B1209" s="3"/>
    </row>
    <row r="1210" spans="2:2" ht="60" customHeight="1" x14ac:dyDescent="0.3">
      <c r="B1210" s="3"/>
    </row>
    <row r="1211" spans="2:2" ht="60" customHeight="1" x14ac:dyDescent="0.3">
      <c r="B1211" s="3"/>
    </row>
    <row r="1212" spans="2:2" ht="60" customHeight="1" x14ac:dyDescent="0.3">
      <c r="B1212" s="3"/>
    </row>
    <row r="1213" spans="2:2" ht="60" customHeight="1" x14ac:dyDescent="0.3">
      <c r="B1213" s="3"/>
    </row>
    <row r="1214" spans="2:2" ht="60" customHeight="1" x14ac:dyDescent="0.3">
      <c r="B1214" s="3"/>
    </row>
    <row r="1215" spans="2:2" ht="60" customHeight="1" x14ac:dyDescent="0.3">
      <c r="B1215" s="3"/>
    </row>
    <row r="1216" spans="2:2" ht="60" customHeight="1" x14ac:dyDescent="0.3">
      <c r="B1216" s="3"/>
    </row>
    <row r="1217" spans="2:2" ht="60" customHeight="1" x14ac:dyDescent="0.3">
      <c r="B1217" s="3"/>
    </row>
    <row r="1218" spans="2:2" ht="60" customHeight="1" x14ac:dyDescent="0.3">
      <c r="B1218" s="3"/>
    </row>
    <row r="1219" spans="2:2" ht="60" customHeight="1" x14ac:dyDescent="0.3">
      <c r="B1219" s="3"/>
    </row>
    <row r="1220" spans="2:2" ht="60" customHeight="1" x14ac:dyDescent="0.3">
      <c r="B1220" s="3"/>
    </row>
    <row r="1221" spans="2:2" ht="60" customHeight="1" x14ac:dyDescent="0.3">
      <c r="B1221" s="3"/>
    </row>
    <row r="1222" spans="2:2" ht="60" customHeight="1" x14ac:dyDescent="0.3">
      <c r="B1222" s="3"/>
    </row>
    <row r="1223" spans="2:2" ht="60" customHeight="1" x14ac:dyDescent="0.3">
      <c r="B1223" s="3"/>
    </row>
    <row r="1224" spans="2:2" ht="60" customHeight="1" x14ac:dyDescent="0.3">
      <c r="B1224" s="3"/>
    </row>
    <row r="1225" spans="2:2" ht="60" customHeight="1" x14ac:dyDescent="0.3">
      <c r="B1225" s="3"/>
    </row>
    <row r="1226" spans="2:2" ht="60" customHeight="1" x14ac:dyDescent="0.3">
      <c r="B1226" s="3"/>
    </row>
    <row r="1227" spans="2:2" ht="60" customHeight="1" x14ac:dyDescent="0.3">
      <c r="B1227" s="3"/>
    </row>
    <row r="1228" spans="2:2" ht="60" customHeight="1" x14ac:dyDescent="0.3">
      <c r="B1228" s="3"/>
    </row>
    <row r="1229" spans="2:2" ht="60" customHeight="1" x14ac:dyDescent="0.3">
      <c r="B1229" s="3"/>
    </row>
    <row r="1230" spans="2:2" ht="60" customHeight="1" x14ac:dyDescent="0.3">
      <c r="B1230" s="3"/>
    </row>
    <row r="1231" spans="2:2" ht="60" customHeight="1" x14ac:dyDescent="0.3">
      <c r="B1231" s="3"/>
    </row>
    <row r="1232" spans="2:2" ht="60" customHeight="1" x14ac:dyDescent="0.3">
      <c r="B1232" s="3"/>
    </row>
    <row r="1233" spans="2:2" ht="60" customHeight="1" x14ac:dyDescent="0.3">
      <c r="B1233" s="3"/>
    </row>
    <row r="1234" spans="2:2" ht="60" customHeight="1" x14ac:dyDescent="0.3">
      <c r="B1234" s="3"/>
    </row>
    <row r="1235" spans="2:2" ht="60" customHeight="1" x14ac:dyDescent="0.3">
      <c r="B1235" s="3"/>
    </row>
    <row r="1236" spans="2:2" ht="60" customHeight="1" x14ac:dyDescent="0.3">
      <c r="B1236" s="3"/>
    </row>
    <row r="1237" spans="2:2" ht="60" customHeight="1" x14ac:dyDescent="0.3">
      <c r="B1237" s="3"/>
    </row>
    <row r="1238" spans="2:2" ht="60" customHeight="1" x14ac:dyDescent="0.3">
      <c r="B1238" s="3"/>
    </row>
    <row r="1239" spans="2:2" ht="60" customHeight="1" x14ac:dyDescent="0.3">
      <c r="B1239" s="3"/>
    </row>
    <row r="1240" spans="2:2" ht="60" customHeight="1" x14ac:dyDescent="0.3">
      <c r="B1240" s="3"/>
    </row>
    <row r="1241" spans="2:2" ht="60" customHeight="1" x14ac:dyDescent="0.3">
      <c r="B1241" s="3"/>
    </row>
    <row r="1242" spans="2:2" ht="60" customHeight="1" x14ac:dyDescent="0.3">
      <c r="B1242" s="3"/>
    </row>
    <row r="1243" spans="2:2" ht="60" customHeight="1" x14ac:dyDescent="0.3">
      <c r="B1243" s="3"/>
    </row>
    <row r="1244" spans="2:2" ht="60" customHeight="1" x14ac:dyDescent="0.3">
      <c r="B1244" s="3"/>
    </row>
    <row r="1245" spans="2:2" ht="60" customHeight="1" x14ac:dyDescent="0.3">
      <c r="B1245" s="3"/>
    </row>
    <row r="1246" spans="2:2" ht="60" customHeight="1" x14ac:dyDescent="0.3">
      <c r="B1246" s="3"/>
    </row>
    <row r="1247" spans="2:2" ht="60" customHeight="1" x14ac:dyDescent="0.3">
      <c r="B1247" s="3"/>
    </row>
    <row r="1248" spans="2:2" ht="60" customHeight="1" x14ac:dyDescent="0.3">
      <c r="B1248" s="3"/>
    </row>
    <row r="1249" spans="2:2" ht="60" customHeight="1" x14ac:dyDescent="0.3">
      <c r="B1249" s="3"/>
    </row>
    <row r="1250" spans="2:2" ht="60" customHeight="1" x14ac:dyDescent="0.3">
      <c r="B1250" s="3"/>
    </row>
    <row r="1251" spans="2:2" ht="60" customHeight="1" x14ac:dyDescent="0.3">
      <c r="B1251" s="3"/>
    </row>
    <row r="1252" spans="2:2" ht="60" customHeight="1" x14ac:dyDescent="0.3">
      <c r="B1252" s="3"/>
    </row>
    <row r="1253" spans="2:2" ht="60" customHeight="1" x14ac:dyDescent="0.3">
      <c r="B1253" s="3"/>
    </row>
    <row r="1254" spans="2:2" ht="60" customHeight="1" x14ac:dyDescent="0.3">
      <c r="B1254" s="3"/>
    </row>
    <row r="1255" spans="2:2" ht="60" customHeight="1" x14ac:dyDescent="0.3">
      <c r="B1255" s="3"/>
    </row>
    <row r="1256" spans="2:2" ht="60" customHeight="1" x14ac:dyDescent="0.3">
      <c r="B1256" s="3"/>
    </row>
    <row r="1257" spans="2:2" ht="60" customHeight="1" x14ac:dyDescent="0.3">
      <c r="B1257" s="3"/>
    </row>
    <row r="1258" spans="2:2" ht="60" customHeight="1" x14ac:dyDescent="0.3">
      <c r="B1258" s="3"/>
    </row>
    <row r="1259" spans="2:2" ht="60" customHeight="1" x14ac:dyDescent="0.3">
      <c r="B1259" s="3"/>
    </row>
    <row r="1260" spans="2:2" ht="60" customHeight="1" x14ac:dyDescent="0.3">
      <c r="B1260" s="3"/>
    </row>
    <row r="1261" spans="2:2" ht="60" customHeight="1" x14ac:dyDescent="0.3">
      <c r="B1261" s="3"/>
    </row>
    <row r="1262" spans="2:2" ht="60" customHeight="1" x14ac:dyDescent="0.3">
      <c r="B1262" s="3"/>
    </row>
    <row r="1263" spans="2:2" ht="60" customHeight="1" x14ac:dyDescent="0.3">
      <c r="B1263" s="3"/>
    </row>
    <row r="1264" spans="2:2" ht="60" customHeight="1" x14ac:dyDescent="0.3">
      <c r="B1264" s="3"/>
    </row>
    <row r="1265" spans="2:2" ht="60" customHeight="1" x14ac:dyDescent="0.3">
      <c r="B1265" s="3"/>
    </row>
    <row r="1266" spans="2:2" ht="60" customHeight="1" x14ac:dyDescent="0.3">
      <c r="B1266" s="3"/>
    </row>
    <row r="1267" spans="2:2" ht="60" customHeight="1" x14ac:dyDescent="0.3">
      <c r="B1267" s="3"/>
    </row>
    <row r="1268" spans="2:2" ht="60" customHeight="1" x14ac:dyDescent="0.3">
      <c r="B1268" s="3"/>
    </row>
    <row r="1269" spans="2:2" ht="60" customHeight="1" x14ac:dyDescent="0.3">
      <c r="B1269" s="3"/>
    </row>
    <row r="1270" spans="2:2" ht="60" customHeight="1" x14ac:dyDescent="0.3">
      <c r="B1270" s="3"/>
    </row>
    <row r="1271" spans="2:2" ht="60" customHeight="1" x14ac:dyDescent="0.3">
      <c r="B1271" s="3"/>
    </row>
    <row r="1272" spans="2:2" ht="60" customHeight="1" x14ac:dyDescent="0.3">
      <c r="B1272" s="3"/>
    </row>
    <row r="1273" spans="2:2" ht="60" customHeight="1" x14ac:dyDescent="0.3">
      <c r="B1273" s="3"/>
    </row>
    <row r="1274" spans="2:2" ht="60" customHeight="1" x14ac:dyDescent="0.3">
      <c r="B1274" s="3"/>
    </row>
    <row r="1275" spans="2:2" ht="60" customHeight="1" x14ac:dyDescent="0.3">
      <c r="B1275" s="3"/>
    </row>
    <row r="1276" spans="2:2" ht="60" customHeight="1" x14ac:dyDescent="0.3">
      <c r="B1276" s="3"/>
    </row>
    <row r="1277" spans="2:2" ht="60" customHeight="1" x14ac:dyDescent="0.3">
      <c r="B1277" s="3"/>
    </row>
    <row r="1278" spans="2:2" ht="60" customHeight="1" x14ac:dyDescent="0.3">
      <c r="B1278" s="3"/>
    </row>
    <row r="1279" spans="2:2" ht="60" customHeight="1" x14ac:dyDescent="0.3">
      <c r="B1279" s="3"/>
    </row>
    <row r="1280" spans="2:2" ht="60" customHeight="1" x14ac:dyDescent="0.3">
      <c r="B1280" s="3"/>
    </row>
    <row r="1281" spans="2:2" ht="60" customHeight="1" x14ac:dyDescent="0.3">
      <c r="B1281" s="3"/>
    </row>
    <row r="1282" spans="2:2" ht="60" customHeight="1" x14ac:dyDescent="0.3">
      <c r="B1282" s="3"/>
    </row>
    <row r="1283" spans="2:2" ht="60" customHeight="1" x14ac:dyDescent="0.3">
      <c r="B1283" s="3"/>
    </row>
    <row r="1284" spans="2:2" ht="60" customHeight="1" x14ac:dyDescent="0.3">
      <c r="B1284" s="3"/>
    </row>
    <row r="1285" spans="2:2" ht="60" customHeight="1" x14ac:dyDescent="0.3">
      <c r="B1285" s="3"/>
    </row>
    <row r="1286" spans="2:2" ht="60" customHeight="1" x14ac:dyDescent="0.3">
      <c r="B1286" s="3"/>
    </row>
    <row r="1287" spans="2:2" ht="60" customHeight="1" x14ac:dyDescent="0.3">
      <c r="B1287" s="3"/>
    </row>
    <row r="1288" spans="2:2" ht="60" customHeight="1" x14ac:dyDescent="0.3">
      <c r="B1288" s="3"/>
    </row>
    <row r="1289" spans="2:2" ht="60" customHeight="1" x14ac:dyDescent="0.3">
      <c r="B1289" s="3"/>
    </row>
    <row r="1290" spans="2:2" ht="60" customHeight="1" x14ac:dyDescent="0.3">
      <c r="B1290" s="3"/>
    </row>
    <row r="1291" spans="2:2" ht="60" customHeight="1" x14ac:dyDescent="0.3">
      <c r="B1291" s="3"/>
    </row>
    <row r="1292" spans="2:2" ht="60" customHeight="1" x14ac:dyDescent="0.3">
      <c r="B1292" s="3"/>
    </row>
    <row r="1293" spans="2:2" ht="60" customHeight="1" x14ac:dyDescent="0.3">
      <c r="B1293" s="3"/>
    </row>
    <row r="1294" spans="2:2" ht="60" customHeight="1" x14ac:dyDescent="0.3">
      <c r="B1294" s="3"/>
    </row>
    <row r="1295" spans="2:2" ht="60" customHeight="1" x14ac:dyDescent="0.3">
      <c r="B1295" s="3"/>
    </row>
    <row r="1296" spans="2:2" ht="60" customHeight="1" x14ac:dyDescent="0.3">
      <c r="B1296" s="3"/>
    </row>
    <row r="1297" spans="2:2" ht="60" customHeight="1" x14ac:dyDescent="0.3">
      <c r="B1297" s="3"/>
    </row>
    <row r="1298" spans="2:2" ht="60" customHeight="1" x14ac:dyDescent="0.3">
      <c r="B1298" s="3"/>
    </row>
    <row r="1299" spans="2:2" ht="60" customHeight="1" x14ac:dyDescent="0.3">
      <c r="B1299" s="3"/>
    </row>
    <row r="1300" spans="2:2" ht="60" customHeight="1" x14ac:dyDescent="0.3">
      <c r="B1300" s="3"/>
    </row>
    <row r="1301" spans="2:2" ht="60" customHeight="1" x14ac:dyDescent="0.3">
      <c r="B1301" s="3"/>
    </row>
    <row r="1302" spans="2:2" ht="60" customHeight="1" x14ac:dyDescent="0.3">
      <c r="B1302" s="3"/>
    </row>
    <row r="1303" spans="2:2" ht="60" customHeight="1" x14ac:dyDescent="0.3">
      <c r="B1303" s="3"/>
    </row>
    <row r="1304" spans="2:2" ht="60" customHeight="1" x14ac:dyDescent="0.3">
      <c r="B1304" s="3"/>
    </row>
    <row r="1305" spans="2:2" ht="60" customHeight="1" x14ac:dyDescent="0.3">
      <c r="B1305" s="3"/>
    </row>
    <row r="1306" spans="2:2" ht="60" customHeight="1" x14ac:dyDescent="0.3">
      <c r="B1306" s="3"/>
    </row>
    <row r="1307" spans="2:2" ht="60" customHeight="1" x14ac:dyDescent="0.3">
      <c r="B1307" s="3"/>
    </row>
    <row r="1308" spans="2:2" ht="60" customHeight="1" x14ac:dyDescent="0.3">
      <c r="B1308" s="3"/>
    </row>
    <row r="1309" spans="2:2" ht="60" customHeight="1" x14ac:dyDescent="0.3">
      <c r="B1309" s="3"/>
    </row>
    <row r="1310" spans="2:2" ht="60" customHeight="1" x14ac:dyDescent="0.3">
      <c r="B1310" s="3"/>
    </row>
    <row r="1311" spans="2:2" ht="60" customHeight="1" x14ac:dyDescent="0.3">
      <c r="B1311" s="3"/>
    </row>
    <row r="1312" spans="2:2" ht="60" customHeight="1" x14ac:dyDescent="0.3">
      <c r="B1312" s="3"/>
    </row>
    <row r="1313" spans="2:2" ht="60" customHeight="1" x14ac:dyDescent="0.3">
      <c r="B1313" s="3"/>
    </row>
    <row r="1314" spans="2:2" ht="60" customHeight="1" x14ac:dyDescent="0.3">
      <c r="B1314" s="3"/>
    </row>
    <row r="1315" spans="2:2" ht="60" customHeight="1" x14ac:dyDescent="0.3">
      <c r="B1315" s="3"/>
    </row>
    <row r="1316" spans="2:2" ht="60" customHeight="1" x14ac:dyDescent="0.3">
      <c r="B1316" s="3"/>
    </row>
    <row r="1317" spans="2:2" ht="60" customHeight="1" x14ac:dyDescent="0.3">
      <c r="B1317" s="3"/>
    </row>
    <row r="1318" spans="2:2" ht="60" customHeight="1" x14ac:dyDescent="0.3">
      <c r="B1318" s="3"/>
    </row>
    <row r="1319" spans="2:2" ht="60" customHeight="1" x14ac:dyDescent="0.3">
      <c r="B1319" s="3"/>
    </row>
    <row r="1320" spans="2:2" ht="60" customHeight="1" x14ac:dyDescent="0.3">
      <c r="B1320" s="3"/>
    </row>
    <row r="1321" spans="2:2" ht="60" customHeight="1" x14ac:dyDescent="0.3">
      <c r="B1321" s="3"/>
    </row>
    <row r="1322" spans="2:2" ht="60" customHeight="1" x14ac:dyDescent="0.3">
      <c r="B1322" s="3"/>
    </row>
    <row r="1323" spans="2:2" ht="60" customHeight="1" x14ac:dyDescent="0.3">
      <c r="B1323" s="3"/>
    </row>
    <row r="1324" spans="2:2" ht="60" customHeight="1" x14ac:dyDescent="0.3">
      <c r="B1324" s="3"/>
    </row>
    <row r="1325" spans="2:2" ht="60" customHeight="1" x14ac:dyDescent="0.3">
      <c r="B1325" s="3"/>
    </row>
    <row r="1326" spans="2:2" ht="60" customHeight="1" x14ac:dyDescent="0.3">
      <c r="B1326" s="3"/>
    </row>
    <row r="1327" spans="2:2" ht="60" customHeight="1" x14ac:dyDescent="0.3">
      <c r="B1327" s="3"/>
    </row>
    <row r="1328" spans="2:2" ht="60" customHeight="1" x14ac:dyDescent="0.3">
      <c r="B1328" s="3"/>
    </row>
    <row r="1329" spans="2:2" ht="60" customHeight="1" x14ac:dyDescent="0.3">
      <c r="B1329" s="3"/>
    </row>
    <row r="1330" spans="2:2" ht="60" customHeight="1" x14ac:dyDescent="0.3">
      <c r="B1330" s="3"/>
    </row>
    <row r="1331" spans="2:2" ht="60" customHeight="1" x14ac:dyDescent="0.3">
      <c r="B1331" s="3"/>
    </row>
    <row r="1332" spans="2:2" ht="60" customHeight="1" x14ac:dyDescent="0.3">
      <c r="B1332" s="3"/>
    </row>
    <row r="1333" spans="2:2" ht="60" customHeight="1" x14ac:dyDescent="0.3">
      <c r="B1333" s="3"/>
    </row>
    <row r="1334" spans="2:2" ht="60" customHeight="1" x14ac:dyDescent="0.3">
      <c r="B1334" s="3"/>
    </row>
    <row r="1335" spans="2:2" ht="60" customHeight="1" x14ac:dyDescent="0.3">
      <c r="B1335" s="3"/>
    </row>
    <row r="1336" spans="2:2" ht="60" customHeight="1" x14ac:dyDescent="0.3">
      <c r="B1336" s="3"/>
    </row>
    <row r="1337" spans="2:2" ht="60" customHeight="1" x14ac:dyDescent="0.3">
      <c r="B1337" s="3"/>
    </row>
    <row r="1338" spans="2:2" ht="60" customHeight="1" x14ac:dyDescent="0.3">
      <c r="B1338" s="3"/>
    </row>
    <row r="1339" spans="2:2" ht="60" customHeight="1" x14ac:dyDescent="0.3">
      <c r="B1339" s="3"/>
    </row>
    <row r="1340" spans="2:2" ht="60" customHeight="1" x14ac:dyDescent="0.3">
      <c r="B1340" s="3"/>
    </row>
    <row r="1341" spans="2:2" ht="60" customHeight="1" x14ac:dyDescent="0.3">
      <c r="B1341" s="3"/>
    </row>
    <row r="1342" spans="2:2" ht="60" customHeight="1" x14ac:dyDescent="0.3">
      <c r="B1342" s="3"/>
    </row>
    <row r="1343" spans="2:2" ht="60" customHeight="1" x14ac:dyDescent="0.3">
      <c r="B1343" s="3"/>
    </row>
    <row r="1344" spans="2:2" ht="60" customHeight="1" x14ac:dyDescent="0.3">
      <c r="B1344" s="3"/>
    </row>
    <row r="1345" spans="2:2" ht="60" customHeight="1" x14ac:dyDescent="0.3">
      <c r="B1345" s="3"/>
    </row>
    <row r="1346" spans="2:2" ht="60" customHeight="1" x14ac:dyDescent="0.3">
      <c r="B1346" s="3"/>
    </row>
    <row r="1347" spans="2:2" ht="60" customHeight="1" x14ac:dyDescent="0.3">
      <c r="B1347" s="3"/>
    </row>
    <row r="1348" spans="2:2" ht="60" customHeight="1" x14ac:dyDescent="0.3">
      <c r="B1348" s="3"/>
    </row>
    <row r="1349" spans="2:2" ht="60" customHeight="1" x14ac:dyDescent="0.3">
      <c r="B1349" s="3"/>
    </row>
    <row r="1350" spans="2:2" ht="60" customHeight="1" x14ac:dyDescent="0.3">
      <c r="B1350" s="3"/>
    </row>
    <row r="1351" spans="2:2" ht="60" customHeight="1" x14ac:dyDescent="0.3">
      <c r="B1351" s="3"/>
    </row>
    <row r="1352" spans="2:2" ht="60" customHeight="1" x14ac:dyDescent="0.3">
      <c r="B1352" s="3"/>
    </row>
    <row r="1353" spans="2:2" ht="60" customHeight="1" x14ac:dyDescent="0.3">
      <c r="B1353" s="3"/>
    </row>
    <row r="1354" spans="2:2" ht="60" customHeight="1" x14ac:dyDescent="0.3">
      <c r="B1354" s="3"/>
    </row>
    <row r="1355" spans="2:2" ht="60" customHeight="1" x14ac:dyDescent="0.3">
      <c r="B1355" s="3"/>
    </row>
    <row r="1356" spans="2:2" ht="60" customHeight="1" x14ac:dyDescent="0.3">
      <c r="B1356" s="3"/>
    </row>
    <row r="1357" spans="2:2" ht="60" customHeight="1" x14ac:dyDescent="0.3">
      <c r="B1357" s="3"/>
    </row>
    <row r="1358" spans="2:2" ht="60" customHeight="1" x14ac:dyDescent="0.3">
      <c r="B1358" s="3"/>
    </row>
    <row r="1359" spans="2:2" ht="60" customHeight="1" x14ac:dyDescent="0.3">
      <c r="B1359" s="3"/>
    </row>
    <row r="1360" spans="2:2" ht="60" customHeight="1" x14ac:dyDescent="0.3">
      <c r="B1360" s="3"/>
    </row>
    <row r="1361" spans="2:2" ht="60" customHeight="1" x14ac:dyDescent="0.3">
      <c r="B1361" s="3"/>
    </row>
    <row r="1362" spans="2:2" ht="60" customHeight="1" x14ac:dyDescent="0.3">
      <c r="B1362" s="3"/>
    </row>
    <row r="1363" spans="2:2" ht="60" customHeight="1" x14ac:dyDescent="0.3">
      <c r="B1363" s="3"/>
    </row>
    <row r="1364" spans="2:2" ht="60" customHeight="1" x14ac:dyDescent="0.3">
      <c r="B1364" s="3"/>
    </row>
    <row r="1365" spans="2:2" ht="60" customHeight="1" x14ac:dyDescent="0.3">
      <c r="B1365" s="3"/>
    </row>
    <row r="1366" spans="2:2" ht="60" customHeight="1" x14ac:dyDescent="0.3">
      <c r="B1366" s="3"/>
    </row>
    <row r="1367" spans="2:2" ht="60" customHeight="1" x14ac:dyDescent="0.3">
      <c r="B1367" s="3"/>
    </row>
    <row r="1368" spans="2:2" ht="60" customHeight="1" x14ac:dyDescent="0.3">
      <c r="B1368" s="3"/>
    </row>
    <row r="1369" spans="2:2" ht="60" customHeight="1" x14ac:dyDescent="0.3">
      <c r="B1369" s="3"/>
    </row>
    <row r="1370" spans="2:2" ht="60" customHeight="1" x14ac:dyDescent="0.3">
      <c r="B1370" s="3"/>
    </row>
    <row r="1371" spans="2:2" ht="60" customHeight="1" x14ac:dyDescent="0.3">
      <c r="B1371" s="3"/>
    </row>
    <row r="1372" spans="2:2" ht="60" customHeight="1" x14ac:dyDescent="0.3">
      <c r="B1372" s="3"/>
    </row>
    <row r="1373" spans="2:2" ht="60" customHeight="1" x14ac:dyDescent="0.3">
      <c r="B1373" s="3"/>
    </row>
    <row r="1374" spans="2:2" ht="60" customHeight="1" x14ac:dyDescent="0.3">
      <c r="B1374" s="3"/>
    </row>
    <row r="1375" spans="2:2" ht="60" customHeight="1" x14ac:dyDescent="0.3">
      <c r="B1375" s="3"/>
    </row>
    <row r="1376" spans="2:2" ht="60" customHeight="1" x14ac:dyDescent="0.3">
      <c r="B1376" s="3"/>
    </row>
    <row r="1377" spans="2:2" ht="60" customHeight="1" x14ac:dyDescent="0.3">
      <c r="B1377" s="3"/>
    </row>
    <row r="1378" spans="2:2" ht="60" customHeight="1" x14ac:dyDescent="0.3">
      <c r="B1378" s="3"/>
    </row>
    <row r="1379" spans="2:2" ht="60" customHeight="1" x14ac:dyDescent="0.3">
      <c r="B1379" s="3"/>
    </row>
    <row r="1380" spans="2:2" ht="60" customHeight="1" x14ac:dyDescent="0.3">
      <c r="B1380" s="3"/>
    </row>
    <row r="1381" spans="2:2" ht="60" customHeight="1" x14ac:dyDescent="0.3">
      <c r="B1381" s="3"/>
    </row>
    <row r="1382" spans="2:2" ht="60" customHeight="1" x14ac:dyDescent="0.3">
      <c r="B1382" s="3"/>
    </row>
    <row r="1383" spans="2:2" ht="60" customHeight="1" x14ac:dyDescent="0.3">
      <c r="B1383" s="3"/>
    </row>
    <row r="1384" spans="2:2" ht="60" customHeight="1" x14ac:dyDescent="0.3">
      <c r="B1384" s="3"/>
    </row>
    <row r="1385" spans="2:2" ht="60" customHeight="1" x14ac:dyDescent="0.3">
      <c r="B1385" s="3"/>
    </row>
    <row r="1386" spans="2:2" ht="60" customHeight="1" x14ac:dyDescent="0.3">
      <c r="B1386" s="3"/>
    </row>
    <row r="1387" spans="2:2" ht="60" customHeight="1" x14ac:dyDescent="0.3">
      <c r="B1387" s="3"/>
    </row>
    <row r="1388" spans="2:2" ht="60" customHeight="1" x14ac:dyDescent="0.3">
      <c r="B1388" s="3"/>
    </row>
    <row r="1389" spans="2:2" ht="60" customHeight="1" x14ac:dyDescent="0.3">
      <c r="B1389" s="3"/>
    </row>
    <row r="1390" spans="2:2" ht="60" customHeight="1" x14ac:dyDescent="0.3">
      <c r="B1390" s="3"/>
    </row>
    <row r="1391" spans="2:2" ht="60" customHeight="1" x14ac:dyDescent="0.3">
      <c r="B1391" s="3"/>
    </row>
    <row r="1392" spans="2:2" ht="60" customHeight="1" x14ac:dyDescent="0.3">
      <c r="B1392" s="3"/>
    </row>
    <row r="1393" spans="2:2" ht="60" customHeight="1" x14ac:dyDescent="0.3">
      <c r="B1393" s="3"/>
    </row>
    <row r="1394" spans="2:2" ht="60" customHeight="1" x14ac:dyDescent="0.3">
      <c r="B1394" s="3"/>
    </row>
    <row r="1395" spans="2:2" ht="60" customHeight="1" x14ac:dyDescent="0.3">
      <c r="B1395" s="3"/>
    </row>
    <row r="1396" spans="2:2" ht="60" customHeight="1" x14ac:dyDescent="0.3">
      <c r="B1396" s="3"/>
    </row>
    <row r="1397" spans="2:2" ht="60" customHeight="1" x14ac:dyDescent="0.3">
      <c r="B1397" s="3"/>
    </row>
    <row r="1398" spans="2:2" ht="60" customHeight="1" x14ac:dyDescent="0.3">
      <c r="B1398" s="3"/>
    </row>
    <row r="1399" spans="2:2" ht="60" customHeight="1" x14ac:dyDescent="0.3">
      <c r="B1399" s="3"/>
    </row>
    <row r="1400" spans="2:2" ht="60" customHeight="1" x14ac:dyDescent="0.3">
      <c r="B1400" s="3"/>
    </row>
    <row r="1401" spans="2:2" ht="60" customHeight="1" x14ac:dyDescent="0.3">
      <c r="B1401" s="3"/>
    </row>
    <row r="1402" spans="2:2" ht="60" customHeight="1" x14ac:dyDescent="0.3">
      <c r="B1402" s="3"/>
    </row>
    <row r="1403" spans="2:2" ht="60" customHeight="1" x14ac:dyDescent="0.3">
      <c r="B1403" s="3"/>
    </row>
    <row r="1404" spans="2:2" ht="60" customHeight="1" x14ac:dyDescent="0.3">
      <c r="B1404" s="3"/>
    </row>
    <row r="1405" spans="2:2" ht="60" customHeight="1" x14ac:dyDescent="0.3">
      <c r="B1405" s="3"/>
    </row>
    <row r="1406" spans="2:2" ht="60" customHeight="1" x14ac:dyDescent="0.3">
      <c r="B1406" s="3"/>
    </row>
    <row r="1407" spans="2:2" ht="60" customHeight="1" x14ac:dyDescent="0.3">
      <c r="B1407" s="3"/>
    </row>
    <row r="1408" spans="2:2" ht="60" customHeight="1" x14ac:dyDescent="0.3">
      <c r="B1408" s="3"/>
    </row>
    <row r="1409" spans="2:2" ht="60" customHeight="1" x14ac:dyDescent="0.3">
      <c r="B1409" s="3"/>
    </row>
    <row r="1410" spans="2:2" ht="60" customHeight="1" x14ac:dyDescent="0.3">
      <c r="B1410" s="3"/>
    </row>
    <row r="1411" spans="2:2" ht="60" customHeight="1" x14ac:dyDescent="0.3">
      <c r="B1411" s="3"/>
    </row>
    <row r="1412" spans="2:2" ht="60" customHeight="1" x14ac:dyDescent="0.3">
      <c r="B1412" s="3"/>
    </row>
    <row r="1413" spans="2:2" ht="60" customHeight="1" x14ac:dyDescent="0.3">
      <c r="B1413" s="3"/>
    </row>
    <row r="1414" spans="2:2" ht="60" customHeight="1" x14ac:dyDescent="0.3">
      <c r="B1414" s="3"/>
    </row>
    <row r="1415" spans="2:2" ht="60" customHeight="1" x14ac:dyDescent="0.3">
      <c r="B1415" s="3"/>
    </row>
    <row r="1416" spans="2:2" ht="60" customHeight="1" x14ac:dyDescent="0.3">
      <c r="B1416" s="3"/>
    </row>
    <row r="1417" spans="2:2" ht="60" customHeight="1" x14ac:dyDescent="0.3">
      <c r="B1417" s="3"/>
    </row>
    <row r="1418" spans="2:2" ht="60" customHeight="1" x14ac:dyDescent="0.3">
      <c r="B1418" s="3"/>
    </row>
    <row r="1419" spans="2:2" ht="60" customHeight="1" x14ac:dyDescent="0.3">
      <c r="B1419" s="3"/>
    </row>
    <row r="1420" spans="2:2" ht="60" customHeight="1" x14ac:dyDescent="0.3">
      <c r="B1420" s="3"/>
    </row>
    <row r="1421" spans="2:2" ht="60" customHeight="1" x14ac:dyDescent="0.3">
      <c r="B1421" s="3"/>
    </row>
    <row r="1422" spans="2:2" ht="60" customHeight="1" x14ac:dyDescent="0.3">
      <c r="B1422" s="3"/>
    </row>
    <row r="1423" spans="2:2" ht="60" customHeight="1" x14ac:dyDescent="0.3">
      <c r="B1423" s="3"/>
    </row>
    <row r="1424" spans="2:2" ht="60" customHeight="1" x14ac:dyDescent="0.3">
      <c r="B1424" s="3"/>
    </row>
    <row r="1425" spans="2:2" ht="60" customHeight="1" x14ac:dyDescent="0.3">
      <c r="B1425" s="3"/>
    </row>
    <row r="1426" spans="2:2" ht="60" customHeight="1" x14ac:dyDescent="0.3">
      <c r="B1426" s="3"/>
    </row>
    <row r="1427" spans="2:2" ht="60" customHeight="1" x14ac:dyDescent="0.3">
      <c r="B1427" s="3"/>
    </row>
    <row r="1428" spans="2:2" ht="60" customHeight="1" x14ac:dyDescent="0.3">
      <c r="B1428" s="3"/>
    </row>
    <row r="1429" spans="2:2" ht="60" customHeight="1" x14ac:dyDescent="0.3">
      <c r="B1429" s="3"/>
    </row>
    <row r="1430" spans="2:2" ht="60" customHeight="1" x14ac:dyDescent="0.3">
      <c r="B1430" s="3"/>
    </row>
    <row r="1431" spans="2:2" ht="60" customHeight="1" x14ac:dyDescent="0.3">
      <c r="B1431" s="3"/>
    </row>
    <row r="1432" spans="2:2" ht="60" customHeight="1" x14ac:dyDescent="0.3">
      <c r="B1432" s="3"/>
    </row>
    <row r="1433" spans="2:2" ht="60" customHeight="1" x14ac:dyDescent="0.3">
      <c r="B1433" s="3"/>
    </row>
    <row r="1434" spans="2:2" ht="60" customHeight="1" x14ac:dyDescent="0.3">
      <c r="B1434" s="3"/>
    </row>
    <row r="1435" spans="2:2" ht="60" customHeight="1" x14ac:dyDescent="0.3">
      <c r="B1435" s="3"/>
    </row>
    <row r="1436" spans="2:2" ht="60" customHeight="1" x14ac:dyDescent="0.3">
      <c r="B1436" s="3"/>
    </row>
    <row r="1437" spans="2:2" ht="60" customHeight="1" x14ac:dyDescent="0.3">
      <c r="B1437" s="3"/>
    </row>
    <row r="1438" spans="2:2" ht="60" customHeight="1" x14ac:dyDescent="0.3">
      <c r="B1438" s="3"/>
    </row>
    <row r="1439" spans="2:2" ht="60" customHeight="1" x14ac:dyDescent="0.3">
      <c r="B1439" s="3"/>
    </row>
    <row r="1440" spans="2:2" ht="60" customHeight="1" x14ac:dyDescent="0.3">
      <c r="B1440" s="3"/>
    </row>
    <row r="1441" spans="2:2" ht="60" customHeight="1" x14ac:dyDescent="0.3">
      <c r="B1441" s="3"/>
    </row>
    <row r="1442" spans="2:2" ht="60" customHeight="1" x14ac:dyDescent="0.3">
      <c r="B1442" s="3"/>
    </row>
    <row r="1443" spans="2:2" ht="60" customHeight="1" x14ac:dyDescent="0.3">
      <c r="B1443" s="3"/>
    </row>
    <row r="1444" spans="2:2" ht="60" customHeight="1" x14ac:dyDescent="0.3">
      <c r="B1444" s="3"/>
    </row>
    <row r="1445" spans="2:2" ht="60" customHeight="1" x14ac:dyDescent="0.3">
      <c r="B1445" s="3"/>
    </row>
    <row r="1446" spans="2:2" ht="60" customHeight="1" x14ac:dyDescent="0.3">
      <c r="B1446" s="3"/>
    </row>
    <row r="1447" spans="2:2" ht="60" customHeight="1" x14ac:dyDescent="0.3">
      <c r="B1447" s="3"/>
    </row>
    <row r="1448" spans="2:2" ht="60" customHeight="1" x14ac:dyDescent="0.3">
      <c r="B1448" s="3"/>
    </row>
    <row r="1449" spans="2:2" ht="60" customHeight="1" x14ac:dyDescent="0.3">
      <c r="B1449" s="3"/>
    </row>
    <row r="1450" spans="2:2" ht="60" customHeight="1" x14ac:dyDescent="0.3">
      <c r="B1450" s="3"/>
    </row>
    <row r="1451" spans="2:2" ht="60" customHeight="1" x14ac:dyDescent="0.3">
      <c r="B1451" s="3"/>
    </row>
    <row r="1452" spans="2:2" ht="60" customHeight="1" x14ac:dyDescent="0.3">
      <c r="B1452" s="3"/>
    </row>
    <row r="1453" spans="2:2" ht="60" customHeight="1" x14ac:dyDescent="0.3">
      <c r="B1453" s="3"/>
    </row>
    <row r="1454" spans="2:2" ht="60" customHeight="1" x14ac:dyDescent="0.3">
      <c r="B1454" s="3"/>
    </row>
    <row r="1455" spans="2:2" ht="60" customHeight="1" x14ac:dyDescent="0.3">
      <c r="B1455" s="3"/>
    </row>
    <row r="1456" spans="2:2" ht="60" customHeight="1" x14ac:dyDescent="0.3">
      <c r="B1456" s="3"/>
    </row>
    <row r="1457" spans="2:2" ht="60" customHeight="1" x14ac:dyDescent="0.3">
      <c r="B1457" s="3"/>
    </row>
    <row r="1458" spans="2:2" ht="60" customHeight="1" x14ac:dyDescent="0.3">
      <c r="B1458" s="3"/>
    </row>
    <row r="1459" spans="2:2" ht="60" customHeight="1" x14ac:dyDescent="0.3">
      <c r="B1459" s="3"/>
    </row>
    <row r="1460" spans="2:2" ht="60" customHeight="1" x14ac:dyDescent="0.3">
      <c r="B1460" s="3"/>
    </row>
    <row r="1461" spans="2:2" ht="60" customHeight="1" x14ac:dyDescent="0.3">
      <c r="B1461" s="3"/>
    </row>
    <row r="1462" spans="2:2" ht="60" customHeight="1" x14ac:dyDescent="0.3">
      <c r="B1462" s="3"/>
    </row>
    <row r="1463" spans="2:2" ht="60" customHeight="1" x14ac:dyDescent="0.3">
      <c r="B1463" s="3"/>
    </row>
    <row r="1464" spans="2:2" ht="60" customHeight="1" x14ac:dyDescent="0.3">
      <c r="B1464" s="3"/>
    </row>
    <row r="1465" spans="2:2" ht="60" customHeight="1" x14ac:dyDescent="0.3">
      <c r="B1465" s="3"/>
    </row>
    <row r="1466" spans="2:2" ht="60" customHeight="1" x14ac:dyDescent="0.3">
      <c r="B1466" s="3"/>
    </row>
    <row r="1467" spans="2:2" ht="60" customHeight="1" x14ac:dyDescent="0.3">
      <c r="B1467" s="3"/>
    </row>
    <row r="1468" spans="2:2" ht="60" customHeight="1" x14ac:dyDescent="0.3">
      <c r="B1468" s="3"/>
    </row>
    <row r="1469" spans="2:2" ht="60" customHeight="1" x14ac:dyDescent="0.3">
      <c r="B1469" s="3"/>
    </row>
    <row r="1470" spans="2:2" ht="60" customHeight="1" x14ac:dyDescent="0.3">
      <c r="B1470" s="3"/>
    </row>
    <row r="1471" spans="2:2" ht="60" customHeight="1" x14ac:dyDescent="0.3">
      <c r="B1471" s="3"/>
    </row>
    <row r="1472" spans="2:2" ht="60" customHeight="1" x14ac:dyDescent="0.3">
      <c r="B1472" s="3"/>
    </row>
    <row r="1473" spans="2:2" ht="60" customHeight="1" x14ac:dyDescent="0.3">
      <c r="B1473" s="3"/>
    </row>
    <row r="1474" spans="2:2" ht="60" customHeight="1" x14ac:dyDescent="0.3">
      <c r="B1474" s="3"/>
    </row>
    <row r="1475" spans="2:2" ht="60" customHeight="1" x14ac:dyDescent="0.3">
      <c r="B1475" s="3"/>
    </row>
    <row r="1476" spans="2:2" ht="60" customHeight="1" x14ac:dyDescent="0.3">
      <c r="B1476" s="3"/>
    </row>
    <row r="1477" spans="2:2" ht="60" customHeight="1" x14ac:dyDescent="0.3">
      <c r="B1477" s="3"/>
    </row>
    <row r="1478" spans="2:2" ht="60" customHeight="1" x14ac:dyDescent="0.3">
      <c r="B1478" s="3"/>
    </row>
    <row r="1479" spans="2:2" ht="60" customHeight="1" x14ac:dyDescent="0.3">
      <c r="B1479" s="3"/>
    </row>
    <row r="1480" spans="2:2" ht="60" customHeight="1" x14ac:dyDescent="0.3">
      <c r="B1480" s="3"/>
    </row>
    <row r="1481" spans="2:2" ht="60" customHeight="1" x14ac:dyDescent="0.3">
      <c r="B1481" s="3"/>
    </row>
    <row r="1482" spans="2:2" ht="60" customHeight="1" x14ac:dyDescent="0.3">
      <c r="B1482" s="3"/>
    </row>
    <row r="1483" spans="2:2" ht="60" customHeight="1" x14ac:dyDescent="0.3">
      <c r="B1483" s="3"/>
    </row>
    <row r="1484" spans="2:2" ht="60" customHeight="1" x14ac:dyDescent="0.3">
      <c r="B1484" s="3"/>
    </row>
    <row r="1485" spans="2:2" ht="60" customHeight="1" x14ac:dyDescent="0.3">
      <c r="B1485" s="3"/>
    </row>
    <row r="1486" spans="2:2" ht="60" customHeight="1" x14ac:dyDescent="0.3">
      <c r="B1486" s="3"/>
    </row>
    <row r="1487" spans="2:2" ht="60" customHeight="1" x14ac:dyDescent="0.3">
      <c r="B1487" s="3"/>
    </row>
    <row r="1488" spans="2:2" ht="60" customHeight="1" x14ac:dyDescent="0.3">
      <c r="B1488" s="3"/>
    </row>
    <row r="1489" spans="2:2" ht="60" customHeight="1" x14ac:dyDescent="0.3">
      <c r="B1489" s="3"/>
    </row>
    <row r="1490" spans="2:2" ht="60" customHeight="1" x14ac:dyDescent="0.3">
      <c r="B1490" s="3"/>
    </row>
    <row r="1491" spans="2:2" ht="60" customHeight="1" x14ac:dyDescent="0.3">
      <c r="B1491" s="3"/>
    </row>
    <row r="1492" spans="2:2" ht="60" customHeight="1" x14ac:dyDescent="0.3">
      <c r="B1492" s="3"/>
    </row>
    <row r="1493" spans="2:2" ht="60" customHeight="1" x14ac:dyDescent="0.3">
      <c r="B1493" s="3"/>
    </row>
    <row r="1494" spans="2:2" ht="60" customHeight="1" x14ac:dyDescent="0.3">
      <c r="B1494" s="3"/>
    </row>
    <row r="1495" spans="2:2" ht="60" customHeight="1" x14ac:dyDescent="0.3">
      <c r="B1495" s="3"/>
    </row>
    <row r="1496" spans="2:2" ht="60" customHeight="1" x14ac:dyDescent="0.3">
      <c r="B1496" s="3"/>
    </row>
    <row r="1497" spans="2:2" ht="60" customHeight="1" x14ac:dyDescent="0.3">
      <c r="B1497" s="3"/>
    </row>
    <row r="1498" spans="2:2" ht="60" customHeight="1" x14ac:dyDescent="0.3">
      <c r="B1498" s="3"/>
    </row>
    <row r="1499" spans="2:2" ht="60" customHeight="1" x14ac:dyDescent="0.3">
      <c r="B1499" s="3"/>
    </row>
    <row r="1500" spans="2:2" ht="60" customHeight="1" x14ac:dyDescent="0.3">
      <c r="B1500" s="3"/>
    </row>
    <row r="1501" spans="2:2" ht="60" customHeight="1" x14ac:dyDescent="0.3">
      <c r="B1501" s="3"/>
    </row>
    <row r="1502" spans="2:2" ht="60" customHeight="1" x14ac:dyDescent="0.3">
      <c r="B1502" s="3"/>
    </row>
    <row r="1503" spans="2:2" ht="60" customHeight="1" x14ac:dyDescent="0.3">
      <c r="B1503" s="3"/>
    </row>
    <row r="1504" spans="2:2" ht="60" customHeight="1" x14ac:dyDescent="0.3">
      <c r="B1504" s="3"/>
    </row>
    <row r="1505" spans="2:2" ht="60" customHeight="1" x14ac:dyDescent="0.3">
      <c r="B1505" s="3"/>
    </row>
    <row r="1506" spans="2:2" ht="60" customHeight="1" x14ac:dyDescent="0.3">
      <c r="B1506" s="3"/>
    </row>
    <row r="1507" spans="2:2" ht="60" customHeight="1" x14ac:dyDescent="0.3">
      <c r="B1507" s="3"/>
    </row>
    <row r="1508" spans="2:2" ht="60" customHeight="1" x14ac:dyDescent="0.3">
      <c r="B1508" s="3"/>
    </row>
    <row r="1509" spans="2:2" ht="60" customHeight="1" x14ac:dyDescent="0.3">
      <c r="B1509" s="3"/>
    </row>
    <row r="1510" spans="2:2" ht="60" customHeight="1" x14ac:dyDescent="0.3">
      <c r="B1510" s="3"/>
    </row>
    <row r="1511" spans="2:2" ht="60" customHeight="1" x14ac:dyDescent="0.3">
      <c r="B1511" s="3"/>
    </row>
    <row r="1512" spans="2:2" ht="60" customHeight="1" x14ac:dyDescent="0.3">
      <c r="B1512" s="3"/>
    </row>
  </sheetData>
  <mergeCells count="78">
    <mergeCell ref="R6:S7"/>
    <mergeCell ref="R19:S23"/>
    <mergeCell ref="L21:L23"/>
    <mergeCell ref="L25:L28"/>
    <mergeCell ref="M4:M18"/>
    <mergeCell ref="M19:M31"/>
    <mergeCell ref="M32:M33"/>
    <mergeCell ref="L4:L7"/>
    <mergeCell ref="L9:L11"/>
    <mergeCell ref="L12:L13"/>
    <mergeCell ref="L14:L15"/>
    <mergeCell ref="L16:L18"/>
    <mergeCell ref="J29:J31"/>
    <mergeCell ref="K4:K5"/>
    <mergeCell ref="K6:K7"/>
    <mergeCell ref="K9:K11"/>
    <mergeCell ref="K12:K13"/>
    <mergeCell ref="K14:K15"/>
    <mergeCell ref="K16:K18"/>
    <mergeCell ref="K19:K20"/>
    <mergeCell ref="K23:K24"/>
    <mergeCell ref="K25:K27"/>
    <mergeCell ref="K29:K31"/>
    <mergeCell ref="I25:I26"/>
    <mergeCell ref="I27:I28"/>
    <mergeCell ref="J4:J5"/>
    <mergeCell ref="J6:J7"/>
    <mergeCell ref="J9:J11"/>
    <mergeCell ref="J12:J13"/>
    <mergeCell ref="J14:J15"/>
    <mergeCell ref="J16:J18"/>
    <mergeCell ref="J19:J20"/>
    <mergeCell ref="J23:J24"/>
    <mergeCell ref="J25:J27"/>
    <mergeCell ref="H16:H18"/>
    <mergeCell ref="H19:H20"/>
    <mergeCell ref="H21:H22"/>
    <mergeCell ref="H25:H26"/>
    <mergeCell ref="H27:H28"/>
    <mergeCell ref="H4:H5"/>
    <mergeCell ref="H6:H7"/>
    <mergeCell ref="H9:H11"/>
    <mergeCell ref="H12:H13"/>
    <mergeCell ref="H14:H15"/>
    <mergeCell ref="E25:E26"/>
    <mergeCell ref="E27:E28"/>
    <mergeCell ref="F25:F26"/>
    <mergeCell ref="F27:F28"/>
    <mergeCell ref="G25:G26"/>
    <mergeCell ref="G27:G28"/>
    <mergeCell ref="C19:C24"/>
    <mergeCell ref="C25:C31"/>
    <mergeCell ref="D4:D5"/>
    <mergeCell ref="D6:D7"/>
    <mergeCell ref="D9:D11"/>
    <mergeCell ref="D12:D13"/>
    <mergeCell ref="D14:D15"/>
    <mergeCell ref="D16:D18"/>
    <mergeCell ref="D19:D20"/>
    <mergeCell ref="D21:D22"/>
    <mergeCell ref="D25:D26"/>
    <mergeCell ref="D27:D28"/>
    <mergeCell ref="A1:M1"/>
    <mergeCell ref="A2:E2"/>
    <mergeCell ref="A34:H34"/>
    <mergeCell ref="A35:D35"/>
    <mergeCell ref="E35:F35"/>
    <mergeCell ref="H35:I35"/>
    <mergeCell ref="A25:A26"/>
    <mergeCell ref="A27:A28"/>
    <mergeCell ref="B4:B8"/>
    <mergeCell ref="B9:B13"/>
    <mergeCell ref="B14:B18"/>
    <mergeCell ref="B19:B24"/>
    <mergeCell ref="B25:B31"/>
    <mergeCell ref="C4:C8"/>
    <mergeCell ref="C9:C13"/>
    <mergeCell ref="C14:C18"/>
  </mergeCells>
  <phoneticPr fontId="13" type="noConversion"/>
  <pageMargins left="0.75138888888888899" right="0.75138888888888899" top="1" bottom="1" header="0.5" footer="0.5"/>
  <pageSetup paperSize="9" scale="35" fitToHeight="0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2</vt:i4>
      </vt:variant>
    </vt:vector>
  </HeadingPairs>
  <TitlesOfParts>
    <vt:vector size="4" baseType="lpstr">
      <vt:lpstr>财富</vt:lpstr>
      <vt:lpstr>灵芝</vt:lpstr>
      <vt:lpstr>财富!Print_Titles</vt:lpstr>
      <vt:lpstr>灵芝!Print_Titles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万豪酒店</dc:creator>
  <cp:lastModifiedBy>Administrator</cp:lastModifiedBy>
  <dcterms:created xsi:type="dcterms:W3CDTF">2021-01-23T09:11:00Z</dcterms:created>
  <dcterms:modified xsi:type="dcterms:W3CDTF">2025-10-15T04:28:12Z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E3927B3D98FD49FFA3D1BFD54C86FAA4_13</vt:lpwstr>
  </property>
</Properties>
</file>